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showInkAnnotation="0" autoCompressPictures="0"/>
  <xr:revisionPtr revIDLastSave="0" documentId="13_ncr:1_{39F62612-6429-4BCE-9E37-F3B92C8C927A}" xr6:coauthVersionLast="47" xr6:coauthVersionMax="47" xr10:uidLastSave="{00000000-0000-0000-0000-000000000000}"/>
  <bookViews>
    <workbookView xWindow="-98" yWindow="-98" windowWidth="20715" windowHeight="13155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'収益・費用明細書(様式3)'!$A$1:$H$43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3" i="17" l="1"/>
  <c r="G43" i="17"/>
  <c r="G37" i="17"/>
  <c r="G40" i="17"/>
  <c r="E43" i="19"/>
  <c r="G23" i="17"/>
  <c r="G19" i="17"/>
  <c r="C16" i="16"/>
  <c r="D16" i="16"/>
  <c r="D27" i="19"/>
  <c r="G20" i="4"/>
  <c r="I20" i="4" s="1"/>
  <c r="H20" i="4"/>
  <c r="I13" i="4"/>
  <c r="I14" i="4"/>
  <c r="I15" i="4"/>
  <c r="I16" i="4"/>
  <c r="I17" i="4"/>
  <c r="I18" i="4"/>
  <c r="I19" i="4"/>
  <c r="I12" i="4"/>
  <c r="G10" i="17"/>
  <c r="G42" i="17"/>
  <c r="C32" i="16"/>
  <c r="F31" i="16" s="1"/>
  <c r="D32" i="16"/>
  <c r="E32" i="16"/>
  <c r="E33" i="16" s="1"/>
  <c r="C33" i="16" l="1"/>
  <c r="F41" i="17"/>
  <c r="D33" i="16"/>
</calcChain>
</file>

<file path=xl/sharedStrings.xml><?xml version="1.0" encoding="utf-8"?>
<sst xmlns="http://schemas.openxmlformats.org/spreadsheetml/2006/main" count="918" uniqueCount="418">
  <si>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</si>
  <si>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</si>
  <si>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</si>
  <si>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</si>
  <si>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</si>
  <si>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</si>
  <si>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</si>
  <si>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</si>
  <si>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</si>
  <si>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</si>
  <si>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</si>
  <si>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</si>
  <si>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</si>
  <si>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</si>
  <si>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</si>
  <si>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</si>
  <si>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</si>
  <si>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</si>
  <si>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</si>
  <si>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</si>
  <si>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</si>
  <si>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</si>
  <si>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</si>
  <si>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</si>
  <si>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</si>
  <si>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</si>
  <si>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</si>
  <si>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</si>
  <si>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</si>
  <si>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</si>
  <si>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</si>
  <si>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</si>
  <si>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</si>
  <si>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</si>
  <si>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</si>
  <si>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</si>
  <si>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</si>
  <si>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</si>
  <si>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</si>
  <si>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</si>
  <si>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</si>
  <si>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</si>
  <si>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</si>
  <si>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</si>
  <si>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</si>
  <si>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</si>
  <si>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</si>
  <si>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</si>
  <si>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</si>
  <si>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</si>
  <si>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</si>
  <si>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</si>
  <si>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</si>
  <si>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</si>
  <si>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</si>
  <si>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</si>
  <si>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</si>
  <si>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</si>
  <si>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</si>
  <si>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</si>
  <si>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</si>
  <si>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</si>
  <si>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</si>
  <si>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</si>
  <si>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</si>
  <si>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</si>
  <si>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</si>
  <si>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</si>
  <si>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</si>
  <si>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</si>
  <si>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</si>
  <si>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</si>
  <si>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</si>
  <si>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</si>
  <si>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</si>
  <si>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</si>
  <si>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</si>
  <si>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</si>
  <si>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</si>
  <si>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</si>
  <si>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</si>
  <si>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</si>
  <si>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</si>
  <si>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</si>
  <si>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</si>
  <si>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</si>
  <si>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</si>
  <si>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</si>
  <si>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</si>
  <si>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</si>
  <si>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</si>
  <si>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</si>
  <si>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</si>
  <si>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</si>
  <si>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</si>
  <si>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</si>
  <si>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</si>
  <si>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</si>
  <si>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</si>
  <si>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</si>
  <si>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</si>
  <si>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</si>
  <si>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</si>
  <si>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</si>
  <si>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</si>
  <si>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</si>
  <si>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</si>
  <si>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</si>
  <si>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</si>
  <si>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</si>
  <si>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</si>
  <si>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</si>
  <si>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</si>
  <si>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</si>
  <si>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</si>
  <si>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</si>
  <si>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</si>
  <si>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</si>
  <si>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</si>
  <si>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</si>
  <si>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</si>
  <si>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</si>
  <si>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</si>
  <si>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</si>
  <si>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</si>
  <si>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</si>
  <si>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</si>
  <si>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</si>
  <si>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</si>
  <si>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</si>
  <si>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</si>
  <si>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</si>
  <si>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</si>
  <si>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</si>
  <si>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</si>
  <si>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</si>
  <si>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</si>
  <si>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</si>
  <si>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</si>
  <si>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</si>
  <si>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</si>
  <si>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</si>
  <si>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</si>
  <si>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</si>
  <si>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</si>
  <si>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</si>
  <si>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</si>
  <si>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</si>
  <si>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</si>
  <si>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</si>
  <si>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</si>
  <si>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</si>
  <si>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</si>
  <si>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</si>
  <si>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</si>
  <si>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</si>
  <si>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</si>
  <si>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</si>
  <si>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</si>
  <si>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</si>
  <si>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</si>
  <si>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</si>
  <si>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</si>
  <si>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</si>
  <si>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</si>
  <si>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</si>
  <si>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</si>
  <si>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</si>
  <si>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</si>
  <si>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</si>
  <si>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</si>
  <si>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</si>
  <si>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</si>
  <si>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</si>
  <si>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</si>
  <si>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</si>
  <si>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</si>
  <si>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</si>
  <si>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</si>
  <si>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</si>
  <si>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</si>
  <si>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</si>
  <si>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</si>
  <si>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</si>
  <si>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</si>
  <si>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</si>
  <si>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</si>
  <si>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</si>
  <si>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</si>
  <si>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</si>
  <si>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</si>
  <si>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</si>
  <si>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</si>
  <si>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</si>
  <si>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</si>
  <si>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</si>
  <si>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</si>
  <si>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</si>
  <si>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</si>
  <si>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</si>
  <si>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</si>
  <si>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</si>
  <si>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</si>
  <si>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</si>
  <si>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</si>
  <si>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</si>
  <si>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</si>
  <si>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</si>
  <si>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</si>
  <si>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</si>
  <si>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</si>
  <si>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</si>
  <si>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</si>
  <si>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</si>
  <si>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</si>
  <si>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</si>
  <si>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</si>
  <si>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</si>
  <si>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</si>
  <si>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</si>
  <si>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</si>
  <si>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</si>
  <si>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</si>
  <si>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</si>
  <si>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</si>
  <si>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</si>
  <si>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</si>
  <si>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</si>
  <si>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</si>
  <si>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</si>
  <si>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</si>
  <si>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</si>
  <si>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</si>
  <si>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</si>
  <si>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</si>
  <si>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</si>
  <si>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</si>
  <si>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</si>
  <si>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</si>
  <si>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</si>
  <si>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</si>
  <si>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</si>
  <si>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</si>
  <si>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</si>
  <si>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</si>
  <si>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</si>
  <si>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</si>
  <si>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</si>
  <si>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</si>
  <si>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</si>
  <si>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</si>
  <si>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</si>
  <si>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</si>
  <si>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</si>
  <si>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</si>
  <si>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</si>
  <si>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</si>
  <si>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</si>
  <si>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</si>
  <si>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</si>
  <si>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</si>
  <si>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</si>
  <si>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</si>
  <si>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</si>
  <si>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</si>
  <si>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</si>
  <si>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</si>
  <si>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</si>
  <si>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</si>
  <si>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</si>
  <si>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</si>
  <si>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</si>
  <si>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</si>
  <si>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</si>
  <si>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</si>
  <si>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</si>
  <si>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</si>
  <si>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</si>
  <si>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</si>
  <si>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</si>
  <si>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</si>
  <si>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</si>
  <si>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</si>
  <si>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</si>
  <si>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</si>
  <si>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</si>
  <si>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</si>
  <si>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</si>
  <si>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</si>
  <si>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</si>
  <si>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</si>
  <si>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</si>
  <si>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</si>
  <si>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</si>
  <si>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</si>
  <si>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</si>
  <si>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</si>
  <si>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</si>
  <si>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</si>
  <si>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</si>
  <si>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</si>
  <si>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</si>
  <si>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</si>
  <si>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</si>
  <si>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</si>
  <si>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</si>
  <si>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</si>
  <si>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</si>
  <si>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</si>
  <si>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</si>
  <si>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</si>
  <si>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</si>
  <si>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</si>
  <si>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</si>
  <si>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</si>
  <si>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</si>
  <si>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</si>
  <si>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</si>
  <si>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</si>
  <si>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</si>
  <si>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</si>
  <si>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</si>
  <si>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</si>
  <si>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</si>
  <si>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</si>
  <si>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</si>
  <si>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</si>
  <si>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</si>
  <si>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</si>
  <si>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</si>
  <si>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</si>
  <si>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</si>
  <si>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</si>
  <si>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</si>
  <si>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</si>
  <si>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</si>
  <si>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</si>
  <si>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</si>
  <si>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</si>
  <si>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</si>
  <si>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</si>
  <si>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</si>
  <si>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</si>
  <si>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</si>
  <si>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</si>
  <si>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</si>
  <si>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</si>
  <si>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</si>
  <si>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</si>
  <si>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</si>
  <si>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</si>
  <si>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</si>
  <si>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</si>
  <si>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</si>
  <si>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</si>
  <si>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</si>
  <si>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</si>
  <si>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</si>
  <si>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</si>
  <si>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</si>
  <si>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</si>
  <si>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</si>
  <si>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</si>
  <si>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</si>
  <si>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</si>
  <si>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</si>
  <si>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</si>
  <si>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</si>
  <si>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</si>
  <si>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</si>
  <si>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</si>
  <si>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2022年　　　7月　　8日</t>
    <rPh sb="4" eb="5">
      <t>ネン</t>
    </rPh>
    <rPh sb="9" eb="10">
      <t>ツキ</t>
    </rPh>
    <rPh sb="13" eb="14">
      <t>ヒ</t>
    </rPh>
    <phoneticPr fontId="2"/>
  </si>
  <si>
    <t>ver.1</t>
    <phoneticPr fontId="2"/>
  </si>
  <si>
    <t>２月度定例会</t>
    <rPh sb="1" eb="3">
      <t>ガツド</t>
    </rPh>
    <rPh sb="3" eb="6">
      <t>テイレイカイ</t>
    </rPh>
    <phoneticPr fontId="2"/>
  </si>
  <si>
    <t>５月度定例会</t>
    <rPh sb="1" eb="3">
      <t>ガツド</t>
    </rPh>
    <rPh sb="3" eb="6">
      <t>テイレイカイ</t>
    </rPh>
    <phoneticPr fontId="2"/>
  </si>
  <si>
    <t>近畿地区大会ブース出展(７月)</t>
    <rPh sb="0" eb="4">
      <t>キンキチク</t>
    </rPh>
    <rPh sb="4" eb="6">
      <t>タイカイ</t>
    </rPh>
    <rPh sb="9" eb="11">
      <t>シュッテン</t>
    </rPh>
    <rPh sb="13" eb="14">
      <t>ガツ</t>
    </rPh>
    <phoneticPr fontId="2"/>
  </si>
  <si>
    <t>１０月度定例会</t>
    <rPh sb="2" eb="4">
      <t>ガツド</t>
    </rPh>
    <rPh sb="4" eb="7">
      <t>テイレイカイ</t>
    </rPh>
    <phoneticPr fontId="2"/>
  </si>
  <si>
    <t>事業名称：１０月度定例会LD道場　事業計画及び予算の件</t>
    <rPh sb="0" eb="2">
      <t>ジギョウ</t>
    </rPh>
    <rPh sb="2" eb="4">
      <t>メイショウ</t>
    </rPh>
    <rPh sb="7" eb="9">
      <t>ガツド</t>
    </rPh>
    <rPh sb="9" eb="12">
      <t>テイレイカイ</t>
    </rPh>
    <rPh sb="14" eb="16">
      <t>ドウジョウ</t>
    </rPh>
    <rPh sb="17" eb="21">
      <t>ジギョウケイカク</t>
    </rPh>
    <rPh sb="21" eb="22">
      <t>オヨ</t>
    </rPh>
    <rPh sb="23" eb="25">
      <t>ヨサン</t>
    </rPh>
    <rPh sb="26" eb="27">
      <t>ケン</t>
    </rPh>
    <phoneticPr fontId="2"/>
  </si>
  <si>
    <t>事業名称：１０月度定例会LD道場　事業計画及び予算の件</t>
    <rPh sb="0" eb="2">
      <t>ジギョウ</t>
    </rPh>
    <rPh sb="2" eb="4">
      <t>メイショウ</t>
    </rPh>
    <phoneticPr fontId="2"/>
  </si>
  <si>
    <t>（　事業名称　：　　　　１０月度定例会LD道場　事業計画及び予算の件　　　　　　　　　　　　　　　　　　　　　　　　　　　　　　　）</t>
    <phoneticPr fontId="2"/>
  </si>
  <si>
    <t>事業繰入金</t>
    <rPh sb="0" eb="5">
      <t>ジギョウクリイレキン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</si>
  <si>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</si>
  <si>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</si>
  <si>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</si>
  <si>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</si>
  <si>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２時間６０００×４</t>
    <rPh sb="1" eb="3">
      <t>ジカン</t>
    </rPh>
    <phoneticPr fontId="2"/>
  </si>
  <si>
    <t>机　＠１１００×５</t>
    <rPh sb="0" eb="1">
      <t>ツクエ</t>
    </rPh>
    <phoneticPr fontId="2"/>
  </si>
  <si>
    <t>ケガ、熱中症等の保険</t>
    <rPh sb="3" eb="5">
      <t>ネッチュウ</t>
    </rPh>
    <rPh sb="5" eb="6">
      <t>ショウ</t>
    </rPh>
    <rPh sb="6" eb="7">
      <t>トウ</t>
    </rPh>
    <rPh sb="8" eb="10">
      <t>ホケン</t>
    </rPh>
    <phoneticPr fontId="2"/>
  </si>
  <si>
    <t>演出費</t>
    <rPh sb="0" eb="3">
      <t>エンシュツヒ</t>
    </rPh>
    <phoneticPr fontId="2"/>
  </si>
  <si>
    <t>たすき　イエロー</t>
    <phoneticPr fontId="2"/>
  </si>
  <si>
    <t>たすき　ブルー</t>
    <phoneticPr fontId="2"/>
  </si>
  <si>
    <t>たすき　レッド</t>
    <phoneticPr fontId="2"/>
  </si>
  <si>
    <t>紙雷管（ピストルの弾）100</t>
    <rPh sb="0" eb="1">
      <t>カミ</t>
    </rPh>
    <rPh sb="1" eb="2">
      <t>ライ</t>
    </rPh>
    <rPh sb="2" eb="3">
      <t>カン</t>
    </rPh>
    <rPh sb="9" eb="10">
      <t>タマ</t>
    </rPh>
    <phoneticPr fontId="2"/>
  </si>
  <si>
    <t>バレーボールマシーン</t>
    <phoneticPr fontId="2"/>
  </si>
  <si>
    <t>バレーボール　＠３０球</t>
    <rPh sb="10" eb="11">
      <t>キュウ</t>
    </rPh>
    <phoneticPr fontId="2"/>
  </si>
  <si>
    <t>ハチマキ＠６00×50</t>
    <phoneticPr fontId="2"/>
  </si>
  <si>
    <t>株式会社　奥保険事務所</t>
    <rPh sb="0" eb="4">
      <t>カブシキガイシャ</t>
    </rPh>
    <rPh sb="5" eb="11">
      <t>オクホケンジムショ</t>
    </rPh>
    <phoneticPr fontId="2"/>
  </si>
  <si>
    <t>ダスキン　レントオール</t>
    <phoneticPr fontId="2"/>
  </si>
  <si>
    <t>すぱーく岸和田</t>
    <rPh sb="4" eb="7">
      <t>キシワダ</t>
    </rPh>
    <phoneticPr fontId="2"/>
  </si>
  <si>
    <t>会場費</t>
    <rPh sb="0" eb="2">
      <t>カイジョウ</t>
    </rPh>
    <rPh sb="2" eb="3">
      <t>ヒ</t>
    </rPh>
    <phoneticPr fontId="2"/>
  </si>
  <si>
    <t>ケガ、熱中症等</t>
    <rPh sb="3" eb="6">
      <t>ネッチュウショウ</t>
    </rPh>
    <rPh sb="6" eb="7">
      <t>トウ</t>
    </rPh>
    <phoneticPr fontId="2"/>
  </si>
  <si>
    <t>設営、演出費</t>
    <rPh sb="0" eb="2">
      <t>セツエイ</t>
    </rPh>
    <rPh sb="3" eb="5">
      <t>エンシュツ</t>
    </rPh>
    <rPh sb="5" eb="6">
      <t>ヒ</t>
    </rPh>
    <phoneticPr fontId="2"/>
  </si>
  <si>
    <t>酸素ボンベ</t>
    <rPh sb="0" eb="2">
      <t>サンソ</t>
    </rPh>
    <phoneticPr fontId="2"/>
  </si>
  <si>
    <t>ハチマキ</t>
    <phoneticPr fontId="2"/>
  </si>
  <si>
    <t>岸和田薬局</t>
    <rPh sb="0" eb="3">
      <t>キシワダ</t>
    </rPh>
    <rPh sb="3" eb="5">
      <t>ヤッキョク</t>
    </rPh>
    <phoneticPr fontId="2"/>
  </si>
  <si>
    <t>kee made</t>
    <phoneticPr fontId="2"/>
  </si>
  <si>
    <t>株式会社　トーアスポーツマシーン</t>
    <rPh sb="0" eb="4">
      <t>カブシキガイシャ</t>
    </rPh>
    <phoneticPr fontId="2"/>
  </si>
  <si>
    <t>バレーマシーン</t>
    <phoneticPr fontId="2"/>
  </si>
  <si>
    <t>マット　＠4枚</t>
    <rPh sb="6" eb="7">
      <t>マイ</t>
    </rPh>
    <phoneticPr fontId="2"/>
  </si>
  <si>
    <t>平均台　</t>
    <rPh sb="0" eb="3">
      <t>ヘイキンダイ</t>
    </rPh>
    <phoneticPr fontId="2"/>
  </si>
  <si>
    <t>記念品</t>
    <rPh sb="0" eb="3">
      <t>キネンヒン</t>
    </rPh>
    <phoneticPr fontId="2"/>
  </si>
  <si>
    <t>食事券１枚　＠２００００</t>
    <rPh sb="0" eb="3">
      <t>ショクジケン</t>
    </rPh>
    <rPh sb="4" eb="5">
      <t>マイ</t>
    </rPh>
    <phoneticPr fontId="2"/>
  </si>
  <si>
    <t>食事券１枚　＠１００００</t>
    <phoneticPr fontId="2"/>
  </si>
  <si>
    <t>バレーボール</t>
    <phoneticPr fontId="2"/>
  </si>
  <si>
    <t>イベント２１</t>
    <phoneticPr fontId="2"/>
  </si>
  <si>
    <t>てっぱんSesame</t>
    <phoneticPr fontId="2"/>
  </si>
  <si>
    <t>縁たく家</t>
    <rPh sb="0" eb="1">
      <t>エン</t>
    </rPh>
    <rPh sb="3" eb="4">
      <t>ヤ</t>
    </rPh>
    <phoneticPr fontId="2"/>
  </si>
  <si>
    <t>酸素ボンベ＠880×2</t>
    <rPh sb="0" eb="2">
      <t>サンソ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</si>
</sst>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0" fontId="8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Border="1" applyAlignment="1">
      <alignment horizontal="left" vertical="center"/>
    </xf>
    <xf numFmtId="0" fontId="11" fillId="0" borderId="13" xfId="10" applyFont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Alignment="1">
      <alignment horizontal="left" vertical="center" wrapText="1"/>
    </xf>
    <xf numFmtId="0" fontId="5" fillId="0" borderId="9" xfId="10" applyFont="1" applyBorder="1" applyAlignment="1">
      <alignment horizontal="center" vertical="center" wrapText="1"/>
    </xf>
    <xf numFmtId="0" fontId="11" fillId="0" borderId="6" xfId="10" applyFont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Alignment="1">
      <alignment horizontal="center"/>
    </xf>
    <xf numFmtId="0" fontId="16" fillId="0" borderId="0" xfId="14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shrinkToFit="1"/>
    </xf>
    <xf numFmtId="0" fontId="11" fillId="0" borderId="0" xfId="10" applyFont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17" fillId="0" borderId="0" xfId="10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Alignment="1">
      <alignment horizontal="left"/>
    </xf>
    <xf numFmtId="177" fontId="0" fillId="0" borderId="0" xfId="6" applyNumberFormat="1" applyFont="1" applyBorder="1" applyAlignment="1">
      <alignment horizontal="right"/>
    </xf>
    <xf numFmtId="177" fontId="0" fillId="0" borderId="0" xfId="14" applyNumberFormat="1" applyFont="1" applyAlignment="1">
      <alignment horizontal="right"/>
    </xf>
    <xf numFmtId="0" fontId="3" fillId="0" borderId="8" xfId="5" applyBorder="1" applyAlignment="1">
      <alignment horizontal="center"/>
    </xf>
    <xf numFmtId="0" fontId="10" fillId="0" borderId="8" xfId="14" applyFont="1" applyBorder="1" applyAlignment="1">
      <alignment horizontal="center"/>
    </xf>
    <xf numFmtId="0" fontId="3" fillId="0" borderId="10" xfId="5" applyBorder="1" applyAlignment="1">
      <alignment horizontal="center"/>
    </xf>
    <xf numFmtId="0" fontId="4" fillId="0" borderId="12" xfId="10" applyFont="1" applyBorder="1" applyAlignment="1">
      <alignment horizontal="left" vertical="center" wrapText="1"/>
    </xf>
    <xf numFmtId="0" fontId="4" fillId="0" borderId="19" xfId="10" applyFont="1" applyBorder="1" applyAlignment="1">
      <alignment horizontal="left" vertical="center" wrapText="1"/>
    </xf>
    <xf numFmtId="0" fontId="11" fillId="0" borderId="11" xfId="10" applyFont="1" applyBorder="1" applyAlignment="1">
      <alignment vertical="center" wrapText="1"/>
    </xf>
    <xf numFmtId="0" fontId="11" fillId="0" borderId="8" xfId="1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27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35</xdr:row>
      <xdr:rowOff>184151</xdr:rowOff>
    </xdr:from>
    <xdr:to>
      <xdr:col>2</xdr:col>
      <xdr:colOff>757206</xdr:colOff>
      <xdr:row>38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36</xdr:row>
      <xdr:rowOff>70597</xdr:rowOff>
    </xdr:from>
    <xdr:to>
      <xdr:col>6</xdr:col>
      <xdr:colOff>1048735</xdr:colOff>
      <xdr:row>38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32</xdr:row>
      <xdr:rowOff>77882</xdr:rowOff>
    </xdr:from>
    <xdr:to>
      <xdr:col>6</xdr:col>
      <xdr:colOff>1277175</xdr:colOff>
      <xdr:row>33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sesamemitumori.pdf" TargetMode="External"/><Relationship Id="rId3" Type="http://schemas.openxmlformats.org/officeDocument/2006/relationships/hyperlink" Target="..\siryoh\mitumori\kaijouhi.pdf" TargetMode="External"/><Relationship Id="rId7" Type="http://schemas.openxmlformats.org/officeDocument/2006/relationships/hyperlink" Target="..\siryoh\mitumori\taoru.pdf" TargetMode="External"/><Relationship Id="rId2" Type="http://schemas.openxmlformats.org/officeDocument/2006/relationships/hyperlink" Target="..\siryoh\mitumori\sannsobonnbe.pdf" TargetMode="External"/><Relationship Id="rId1" Type="http://schemas.openxmlformats.org/officeDocument/2006/relationships/hyperlink" Target="..\siryoh\mitumori\hokenn.pdf" TargetMode="External"/><Relationship Id="rId6" Type="http://schemas.openxmlformats.org/officeDocument/2006/relationships/hyperlink" Target="..\siryoh\mitumori\rentoo-ru.pdf" TargetMode="External"/><Relationship Id="rId5" Type="http://schemas.openxmlformats.org/officeDocument/2006/relationships/hyperlink" Target="..\siryoh\mitumori\rentoo-ru.pdf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..\siryoh\mitumori\masin.pdf" TargetMode="External"/><Relationship Id="rId9" Type="http://schemas.openxmlformats.org/officeDocument/2006/relationships/hyperlink" Target="..\siryoh\mitumori\enntakuya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sannsobonnbe.pdf" TargetMode="External"/><Relationship Id="rId2" Type="http://schemas.openxmlformats.org/officeDocument/2006/relationships/hyperlink" Target="..\siryoh\mitumori\rennto%20tuika.pdf" TargetMode="External"/><Relationship Id="rId1" Type="http://schemas.openxmlformats.org/officeDocument/2006/relationships/hyperlink" Target="..\siryoh\mitumori\hokenn.pdf" TargetMode="External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\siryoh\mitumori\vare-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sqref="A1:Q1"/>
    </sheetView>
  </sheetViews>
  <sheetFormatPr defaultColWidth="13" defaultRowHeight="12.75" x14ac:dyDescent="0.25"/>
  <cols>
    <col min="1" max="1" width="5.6640625" style="1" bestFit="1" customWidth="1"/>
    <col min="2" max="2" width="23.33203125" style="1" customWidth="1"/>
    <col min="3" max="16" width="3.1328125" style="1" bestFit="1" customWidth="1"/>
    <col min="17" max="17" width="40.33203125" style="1" bestFit="1" customWidth="1"/>
    <col min="18" max="18" width="13" style="1"/>
    <col min="19" max="19" width="3.46484375" style="1" bestFit="1" customWidth="1"/>
    <col min="20" max="21" width="13" style="1"/>
    <col min="22" max="22" width="2.1328125" style="1" bestFit="1" customWidth="1"/>
    <col min="23" max="16384" width="13" style="1"/>
  </cols>
  <sheetData>
    <row r="1" spans="1:22" ht="33.75" customHeight="1" x14ac:dyDescent="0.25">
      <c r="A1" s="210" t="s">
        <v>285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</row>
    <row r="2" spans="1:22" ht="5.25" customHeight="1" x14ac:dyDescent="0.25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9"/>
    </row>
    <row r="3" spans="1:22" ht="25.5" x14ac:dyDescent="0.25">
      <c r="A3" s="52" t="s">
        <v>116</v>
      </c>
      <c r="B3" s="53" t="s">
        <v>62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63</v>
      </c>
      <c r="R3" s="45"/>
      <c r="S3" s="54" t="s">
        <v>92</v>
      </c>
      <c r="V3" s="45" t="s">
        <v>91</v>
      </c>
    </row>
    <row r="4" spans="1:22" ht="27" customHeight="1" x14ac:dyDescent="0.25">
      <c r="A4" s="213"/>
      <c r="B4" s="214"/>
      <c r="C4" s="211" t="s">
        <v>233</v>
      </c>
      <c r="D4" s="212"/>
      <c r="E4" s="211" t="s">
        <v>234</v>
      </c>
      <c r="F4" s="212"/>
      <c r="G4" s="215" t="s">
        <v>232</v>
      </c>
      <c r="H4" s="216"/>
      <c r="I4" s="211" t="s">
        <v>235</v>
      </c>
      <c r="J4" s="212"/>
      <c r="K4" s="211" t="s">
        <v>236</v>
      </c>
      <c r="L4" s="212"/>
      <c r="M4" s="211" t="s">
        <v>237</v>
      </c>
      <c r="N4" s="212"/>
      <c r="O4" s="215" t="s">
        <v>232</v>
      </c>
      <c r="P4" s="216"/>
      <c r="Q4" s="168" t="s">
        <v>114</v>
      </c>
      <c r="R4" s="45"/>
      <c r="S4" s="54"/>
    </row>
    <row r="5" spans="1:22" ht="21" customHeight="1" x14ac:dyDescent="0.25">
      <c r="A5" s="208" t="s">
        <v>125</v>
      </c>
      <c r="B5" s="209"/>
      <c r="C5" s="56" t="s">
        <v>110</v>
      </c>
      <c r="D5" s="56" t="s">
        <v>111</v>
      </c>
      <c r="E5" s="56" t="s">
        <v>110</v>
      </c>
      <c r="F5" s="56" t="s">
        <v>111</v>
      </c>
      <c r="G5" s="56" t="s">
        <v>110</v>
      </c>
      <c r="H5" s="56" t="s">
        <v>111</v>
      </c>
      <c r="I5" s="56" t="s">
        <v>110</v>
      </c>
      <c r="J5" s="56" t="s">
        <v>111</v>
      </c>
      <c r="K5" s="56" t="s">
        <v>110</v>
      </c>
      <c r="L5" s="56" t="s">
        <v>111</v>
      </c>
      <c r="M5" s="56" t="s">
        <v>110</v>
      </c>
      <c r="N5" s="56" t="s">
        <v>111</v>
      </c>
      <c r="O5" s="56" t="s">
        <v>110</v>
      </c>
      <c r="P5" s="56" t="s">
        <v>111</v>
      </c>
      <c r="Q5" s="60" t="s">
        <v>238</v>
      </c>
      <c r="R5" s="45"/>
      <c r="S5" s="54"/>
    </row>
    <row r="6" spans="1:22" ht="15" customHeight="1" x14ac:dyDescent="0.25">
      <c r="A6" s="59"/>
      <c r="B6" s="156" t="s">
        <v>246</v>
      </c>
      <c r="C6" s="56" t="s">
        <v>113</v>
      </c>
      <c r="D6" s="56" t="s">
        <v>115</v>
      </c>
      <c r="E6" s="56" t="s">
        <v>113</v>
      </c>
      <c r="F6" s="56" t="s">
        <v>115</v>
      </c>
      <c r="G6" s="56" t="s">
        <v>115</v>
      </c>
      <c r="H6" s="56" t="s">
        <v>113</v>
      </c>
      <c r="I6" s="56" t="s">
        <v>113</v>
      </c>
      <c r="J6" s="56" t="s">
        <v>115</v>
      </c>
      <c r="K6" s="56" t="s">
        <v>113</v>
      </c>
      <c r="L6" s="56" t="s">
        <v>204</v>
      </c>
      <c r="M6" s="56" t="s">
        <v>113</v>
      </c>
      <c r="N6" s="56" t="s">
        <v>204</v>
      </c>
      <c r="O6" s="56" t="s">
        <v>204</v>
      </c>
      <c r="P6" s="56" t="s">
        <v>205</v>
      </c>
      <c r="Q6" s="97"/>
      <c r="R6" s="45"/>
      <c r="S6" s="45"/>
    </row>
    <row r="7" spans="1:22" ht="15" customHeight="1" x14ac:dyDescent="0.25">
      <c r="A7" s="59"/>
      <c r="B7" s="61" t="s">
        <v>193</v>
      </c>
      <c r="C7" s="56" t="s">
        <v>113</v>
      </c>
      <c r="D7" s="56" t="s">
        <v>115</v>
      </c>
      <c r="E7" s="56" t="s">
        <v>113</v>
      </c>
      <c r="F7" s="56" t="s">
        <v>113</v>
      </c>
      <c r="G7" s="56" t="s">
        <v>115</v>
      </c>
      <c r="H7" s="56" t="s">
        <v>115</v>
      </c>
      <c r="I7" s="56" t="s">
        <v>113</v>
      </c>
      <c r="J7" s="56" t="s">
        <v>113</v>
      </c>
      <c r="K7" s="56" t="s">
        <v>113</v>
      </c>
      <c r="L7" s="56" t="s">
        <v>113</v>
      </c>
      <c r="M7" s="56" t="s">
        <v>113</v>
      </c>
      <c r="N7" s="56" t="s">
        <v>113</v>
      </c>
      <c r="O7" s="56" t="s">
        <v>204</v>
      </c>
      <c r="P7" s="56" t="s">
        <v>204</v>
      </c>
      <c r="Q7" s="97"/>
      <c r="R7" s="45"/>
      <c r="S7" s="45"/>
    </row>
    <row r="8" spans="1:22" ht="15" customHeight="1" x14ac:dyDescent="0.25">
      <c r="A8" s="62" t="s">
        <v>64</v>
      </c>
      <c r="B8" s="61" t="s">
        <v>66</v>
      </c>
      <c r="C8" s="56" t="s">
        <v>113</v>
      </c>
      <c r="D8" s="56" t="s">
        <v>115</v>
      </c>
      <c r="E8" s="56" t="s">
        <v>113</v>
      </c>
      <c r="F8" s="56" t="s">
        <v>113</v>
      </c>
      <c r="G8" s="56" t="s">
        <v>115</v>
      </c>
      <c r="H8" s="56" t="s">
        <v>115</v>
      </c>
      <c r="I8" s="56" t="s">
        <v>113</v>
      </c>
      <c r="J8" s="56" t="s">
        <v>113</v>
      </c>
      <c r="K8" s="56" t="s">
        <v>113</v>
      </c>
      <c r="L8" s="56" t="s">
        <v>113</v>
      </c>
      <c r="M8" s="56" t="s">
        <v>113</v>
      </c>
      <c r="N8" s="56" t="s">
        <v>205</v>
      </c>
      <c r="O8" s="56" t="s">
        <v>204</v>
      </c>
      <c r="P8" s="56" t="s">
        <v>204</v>
      </c>
      <c r="Q8" s="63"/>
    </row>
    <row r="9" spans="1:22" s="160" customFormat="1" ht="15" hidden="1" customHeight="1" x14ac:dyDescent="0.25">
      <c r="A9" s="152" t="s">
        <v>42</v>
      </c>
      <c r="B9" s="153" t="s">
        <v>68</v>
      </c>
      <c r="C9" s="154" t="s">
        <v>113</v>
      </c>
      <c r="D9" s="154" t="s">
        <v>115</v>
      </c>
      <c r="E9" s="154" t="s">
        <v>113</v>
      </c>
      <c r="F9" s="154" t="s">
        <v>113</v>
      </c>
      <c r="G9" s="154" t="s">
        <v>115</v>
      </c>
      <c r="H9" s="154" t="s">
        <v>115</v>
      </c>
      <c r="I9" s="154" t="s">
        <v>113</v>
      </c>
      <c r="J9" s="154" t="s">
        <v>113</v>
      </c>
      <c r="K9" s="154" t="s">
        <v>113</v>
      </c>
      <c r="L9" s="154" t="s">
        <v>113</v>
      </c>
      <c r="M9" s="154" t="s">
        <v>115</v>
      </c>
      <c r="N9" s="154" t="s">
        <v>115</v>
      </c>
      <c r="O9" s="154" t="s">
        <v>204</v>
      </c>
      <c r="P9" s="154" t="s">
        <v>204</v>
      </c>
      <c r="Q9" s="155" t="s">
        <v>123</v>
      </c>
    </row>
    <row r="10" spans="1:22" ht="15" customHeight="1" x14ac:dyDescent="0.25">
      <c r="A10" s="62" t="s">
        <v>42</v>
      </c>
      <c r="B10" s="61" t="s">
        <v>75</v>
      </c>
      <c r="C10" s="56" t="s">
        <v>113</v>
      </c>
      <c r="D10" s="56" t="s">
        <v>115</v>
      </c>
      <c r="E10" s="56" t="s">
        <v>113</v>
      </c>
      <c r="F10" s="56" t="s">
        <v>113</v>
      </c>
      <c r="G10" s="56" t="s">
        <v>115</v>
      </c>
      <c r="H10" s="56" t="s">
        <v>115</v>
      </c>
      <c r="I10" s="56" t="s">
        <v>126</v>
      </c>
      <c r="J10" s="56" t="s">
        <v>126</v>
      </c>
      <c r="K10" s="56" t="s">
        <v>126</v>
      </c>
      <c r="L10" s="56" t="s">
        <v>126</v>
      </c>
      <c r="M10" s="56" t="s">
        <v>126</v>
      </c>
      <c r="N10" s="56" t="s">
        <v>126</v>
      </c>
      <c r="O10" s="56" t="s">
        <v>204</v>
      </c>
      <c r="P10" s="56" t="s">
        <v>204</v>
      </c>
      <c r="Q10" s="63"/>
    </row>
    <row r="11" spans="1:22" ht="15" customHeight="1" x14ac:dyDescent="0.25">
      <c r="A11" s="62" t="s">
        <v>65</v>
      </c>
      <c r="B11" s="61" t="s">
        <v>61</v>
      </c>
      <c r="C11" s="56" t="s">
        <v>113</v>
      </c>
      <c r="D11" s="56" t="s">
        <v>115</v>
      </c>
      <c r="E11" s="56" t="s">
        <v>113</v>
      </c>
      <c r="F11" s="56" t="s">
        <v>113</v>
      </c>
      <c r="G11" s="56" t="s">
        <v>115</v>
      </c>
      <c r="H11" s="56" t="s">
        <v>115</v>
      </c>
      <c r="I11" s="56" t="s">
        <v>115</v>
      </c>
      <c r="J11" s="56" t="s">
        <v>115</v>
      </c>
      <c r="K11" s="56" t="s">
        <v>115</v>
      </c>
      <c r="L11" s="56" t="s">
        <v>115</v>
      </c>
      <c r="M11" s="56" t="s">
        <v>115</v>
      </c>
      <c r="N11" s="56" t="s">
        <v>115</v>
      </c>
      <c r="O11" s="56" t="s">
        <v>204</v>
      </c>
      <c r="P11" s="56" t="s">
        <v>204</v>
      </c>
      <c r="Q11" s="63"/>
    </row>
    <row r="12" spans="1:22" ht="21" customHeight="1" x14ac:dyDescent="0.25">
      <c r="A12" s="62" t="s">
        <v>67</v>
      </c>
      <c r="B12" s="61" t="s">
        <v>214</v>
      </c>
      <c r="C12" s="56" t="s">
        <v>113</v>
      </c>
      <c r="D12" s="56" t="s">
        <v>115</v>
      </c>
      <c r="E12" s="56" t="s">
        <v>113</v>
      </c>
      <c r="F12" s="56" t="s">
        <v>113</v>
      </c>
      <c r="G12" s="56" t="s">
        <v>115</v>
      </c>
      <c r="H12" s="56" t="s">
        <v>115</v>
      </c>
      <c r="I12" s="56" t="s">
        <v>113</v>
      </c>
      <c r="J12" s="56" t="s">
        <v>113</v>
      </c>
      <c r="K12" s="56" t="s">
        <v>113</v>
      </c>
      <c r="L12" s="56" t="s">
        <v>113</v>
      </c>
      <c r="M12" s="56" t="s">
        <v>113</v>
      </c>
      <c r="N12" s="56" t="s">
        <v>113</v>
      </c>
      <c r="O12" s="56" t="s">
        <v>204</v>
      </c>
      <c r="P12" s="56" t="s">
        <v>204</v>
      </c>
      <c r="Q12" s="63" t="s">
        <v>199</v>
      </c>
    </row>
    <row r="13" spans="1:22" ht="21" customHeight="1" x14ac:dyDescent="0.25">
      <c r="A13" s="62" t="s">
        <v>69</v>
      </c>
      <c r="B13" s="61" t="s">
        <v>124</v>
      </c>
      <c r="C13" s="56" t="s">
        <v>112</v>
      </c>
      <c r="D13" s="56" t="s">
        <v>115</v>
      </c>
      <c r="E13" s="56" t="s">
        <v>112</v>
      </c>
      <c r="F13" s="56" t="s">
        <v>201</v>
      </c>
      <c r="G13" s="56" t="s">
        <v>115</v>
      </c>
      <c r="H13" s="56" t="s">
        <v>115</v>
      </c>
      <c r="I13" s="56" t="s">
        <v>112</v>
      </c>
      <c r="J13" s="56" t="s">
        <v>201</v>
      </c>
      <c r="K13" s="56" t="s">
        <v>115</v>
      </c>
      <c r="L13" s="56" t="s">
        <v>115</v>
      </c>
      <c r="M13" s="56" t="s">
        <v>112</v>
      </c>
      <c r="N13" s="56" t="s">
        <v>112</v>
      </c>
      <c r="O13" s="56" t="s">
        <v>204</v>
      </c>
      <c r="P13" s="56" t="s">
        <v>204</v>
      </c>
      <c r="Q13" s="60" t="s">
        <v>209</v>
      </c>
    </row>
    <row r="14" spans="1:22" ht="15" customHeight="1" x14ac:dyDescent="0.25">
      <c r="A14" s="62" t="s">
        <v>70</v>
      </c>
      <c r="B14" s="61" t="s">
        <v>117</v>
      </c>
      <c r="C14" s="56" t="s">
        <v>112</v>
      </c>
      <c r="D14" s="56" t="s">
        <v>115</v>
      </c>
      <c r="E14" s="56" t="s">
        <v>112</v>
      </c>
      <c r="F14" s="56" t="s">
        <v>127</v>
      </c>
      <c r="G14" s="56" t="s">
        <v>115</v>
      </c>
      <c r="H14" s="56" t="s">
        <v>115</v>
      </c>
      <c r="I14" s="56" t="s">
        <v>127</v>
      </c>
      <c r="J14" s="56" t="s">
        <v>127</v>
      </c>
      <c r="K14" s="56" t="s">
        <v>127</v>
      </c>
      <c r="L14" s="56" t="s">
        <v>127</v>
      </c>
      <c r="M14" s="56" t="s">
        <v>126</v>
      </c>
      <c r="N14" s="56" t="s">
        <v>126</v>
      </c>
      <c r="O14" s="56" t="s">
        <v>204</v>
      </c>
      <c r="P14" s="56" t="s">
        <v>204</v>
      </c>
      <c r="Q14" s="63" t="s">
        <v>119</v>
      </c>
    </row>
    <row r="15" spans="1:22" ht="15" customHeight="1" x14ac:dyDescent="0.25">
      <c r="A15" s="62" t="s">
        <v>71</v>
      </c>
      <c r="B15" s="61" t="s">
        <v>242</v>
      </c>
      <c r="C15" s="56" t="s">
        <v>128</v>
      </c>
      <c r="D15" s="56" t="s">
        <v>129</v>
      </c>
      <c r="E15" s="56" t="s">
        <v>128</v>
      </c>
      <c r="F15" s="56" t="s">
        <v>128</v>
      </c>
      <c r="G15" s="56" t="s">
        <v>115</v>
      </c>
      <c r="H15" s="56" t="s">
        <v>115</v>
      </c>
      <c r="I15" s="56" t="s">
        <v>128</v>
      </c>
      <c r="J15" s="56" t="s">
        <v>128</v>
      </c>
      <c r="K15" s="56" t="s">
        <v>128</v>
      </c>
      <c r="L15" s="56" t="s">
        <v>128</v>
      </c>
      <c r="M15" s="56" t="s">
        <v>129</v>
      </c>
      <c r="N15" s="56" t="s">
        <v>129</v>
      </c>
      <c r="O15" s="56" t="s">
        <v>204</v>
      </c>
      <c r="P15" s="56" t="s">
        <v>204</v>
      </c>
      <c r="Q15" s="63" t="s">
        <v>130</v>
      </c>
    </row>
    <row r="16" spans="1:22" ht="15" customHeight="1" x14ac:dyDescent="0.25">
      <c r="A16" s="62" t="s">
        <v>73</v>
      </c>
      <c r="B16" s="61" t="s">
        <v>72</v>
      </c>
      <c r="C16" s="56" t="s">
        <v>112</v>
      </c>
      <c r="D16" s="56" t="s">
        <v>115</v>
      </c>
      <c r="E16" s="56" t="s">
        <v>112</v>
      </c>
      <c r="F16" s="56" t="s">
        <v>112</v>
      </c>
      <c r="G16" s="56" t="s">
        <v>115</v>
      </c>
      <c r="H16" s="56" t="s">
        <v>115</v>
      </c>
      <c r="I16" s="56" t="s">
        <v>112</v>
      </c>
      <c r="J16" s="56" t="s">
        <v>112</v>
      </c>
      <c r="K16" s="56" t="s">
        <v>112</v>
      </c>
      <c r="L16" s="56" t="s">
        <v>112</v>
      </c>
      <c r="M16" s="56" t="s">
        <v>115</v>
      </c>
      <c r="N16" s="56" t="s">
        <v>115</v>
      </c>
      <c r="O16" s="56" t="s">
        <v>204</v>
      </c>
      <c r="P16" s="56" t="s">
        <v>204</v>
      </c>
      <c r="Q16" s="63" t="s">
        <v>215</v>
      </c>
    </row>
    <row r="17" spans="1:17" ht="15" customHeight="1" x14ac:dyDescent="0.25">
      <c r="A17" s="62" t="s">
        <v>131</v>
      </c>
      <c r="B17" s="61" t="s">
        <v>245</v>
      </c>
      <c r="C17" s="56" t="s">
        <v>112</v>
      </c>
      <c r="D17" s="56" t="s">
        <v>115</v>
      </c>
      <c r="E17" s="56" t="s">
        <v>112</v>
      </c>
      <c r="F17" s="56" t="s">
        <v>112</v>
      </c>
      <c r="G17" s="56" t="s">
        <v>115</v>
      </c>
      <c r="H17" s="56" t="s">
        <v>115</v>
      </c>
      <c r="I17" s="56" t="s">
        <v>112</v>
      </c>
      <c r="J17" s="56" t="s">
        <v>112</v>
      </c>
      <c r="K17" s="56" t="s">
        <v>112</v>
      </c>
      <c r="L17" s="56" t="s">
        <v>112</v>
      </c>
      <c r="M17" s="56" t="s">
        <v>115</v>
      </c>
      <c r="N17" s="56" t="s">
        <v>115</v>
      </c>
      <c r="O17" s="56" t="s">
        <v>204</v>
      </c>
      <c r="P17" s="56" t="s">
        <v>204</v>
      </c>
      <c r="Q17" s="63" t="s">
        <v>215</v>
      </c>
    </row>
    <row r="18" spans="1:17" ht="15" customHeight="1" x14ac:dyDescent="0.25">
      <c r="A18" s="62" t="s">
        <v>74</v>
      </c>
      <c r="B18" s="61" t="s">
        <v>76</v>
      </c>
      <c r="C18" s="56" t="s">
        <v>115</v>
      </c>
      <c r="D18" s="56" t="s">
        <v>115</v>
      </c>
      <c r="E18" s="56" t="s">
        <v>115</v>
      </c>
      <c r="F18" s="56" t="s">
        <v>115</v>
      </c>
      <c r="G18" s="56" t="s">
        <v>115</v>
      </c>
      <c r="H18" s="56" t="s">
        <v>115</v>
      </c>
      <c r="I18" s="56" t="s">
        <v>115</v>
      </c>
      <c r="J18" s="56" t="s">
        <v>115</v>
      </c>
      <c r="K18" s="56" t="s">
        <v>115</v>
      </c>
      <c r="L18" s="56" t="s">
        <v>115</v>
      </c>
      <c r="M18" s="56" t="s">
        <v>113</v>
      </c>
      <c r="N18" s="56" t="s">
        <v>113</v>
      </c>
      <c r="O18" s="56" t="s">
        <v>204</v>
      </c>
      <c r="P18" s="56" t="s">
        <v>204</v>
      </c>
      <c r="Q18" s="63"/>
    </row>
    <row r="19" spans="1:17" x14ac:dyDescent="0.25">
      <c r="A19" s="62" t="s">
        <v>132</v>
      </c>
      <c r="B19" s="61" t="s">
        <v>118</v>
      </c>
      <c r="C19" s="56" t="s">
        <v>115</v>
      </c>
      <c r="D19" s="56" t="s">
        <v>115</v>
      </c>
      <c r="E19" s="56" t="s">
        <v>115</v>
      </c>
      <c r="F19" s="56" t="s">
        <v>115</v>
      </c>
      <c r="G19" s="56" t="s">
        <v>115</v>
      </c>
      <c r="H19" s="56" t="s">
        <v>115</v>
      </c>
      <c r="I19" s="56" t="s">
        <v>115</v>
      </c>
      <c r="J19" s="56" t="s">
        <v>115</v>
      </c>
      <c r="K19" s="56" t="s">
        <v>115</v>
      </c>
      <c r="L19" s="56" t="s">
        <v>115</v>
      </c>
      <c r="M19" s="56" t="s">
        <v>113</v>
      </c>
      <c r="N19" s="56" t="s">
        <v>113</v>
      </c>
      <c r="O19" s="56" t="s">
        <v>204</v>
      </c>
      <c r="P19" s="56" t="s">
        <v>204</v>
      </c>
      <c r="Q19" s="63"/>
    </row>
    <row r="20" spans="1:17" x14ac:dyDescent="0.25">
      <c r="A20" s="62" t="s">
        <v>133</v>
      </c>
      <c r="B20" s="61" t="s">
        <v>134</v>
      </c>
      <c r="C20" s="56" t="s">
        <v>129</v>
      </c>
      <c r="D20" s="56" t="s">
        <v>129</v>
      </c>
      <c r="E20" s="56" t="s">
        <v>115</v>
      </c>
      <c r="F20" s="56" t="s">
        <v>115</v>
      </c>
      <c r="G20" s="56" t="s">
        <v>115</v>
      </c>
      <c r="H20" s="56" t="s">
        <v>115</v>
      </c>
      <c r="I20" s="56" t="s">
        <v>113</v>
      </c>
      <c r="J20" s="56" t="s">
        <v>113</v>
      </c>
      <c r="K20" s="56" t="s">
        <v>113</v>
      </c>
      <c r="L20" s="56" t="s">
        <v>113</v>
      </c>
      <c r="M20" s="56" t="s">
        <v>112</v>
      </c>
      <c r="N20" s="56" t="s">
        <v>211</v>
      </c>
      <c r="O20" s="56" t="s">
        <v>204</v>
      </c>
      <c r="P20" s="56" t="s">
        <v>204</v>
      </c>
      <c r="Q20" s="63" t="s">
        <v>135</v>
      </c>
    </row>
    <row r="21" spans="1:17" x14ac:dyDescent="0.25">
      <c r="A21" s="62" t="s">
        <v>136</v>
      </c>
      <c r="B21" s="61" t="s">
        <v>78</v>
      </c>
      <c r="C21" s="56" t="s">
        <v>115</v>
      </c>
      <c r="D21" s="56" t="s">
        <v>115</v>
      </c>
      <c r="E21" s="56" t="s">
        <v>115</v>
      </c>
      <c r="F21" s="56" t="s">
        <v>115</v>
      </c>
      <c r="G21" s="56" t="s">
        <v>115</v>
      </c>
      <c r="H21" s="56" t="s">
        <v>115</v>
      </c>
      <c r="I21" s="56" t="s">
        <v>115</v>
      </c>
      <c r="J21" s="56" t="s">
        <v>115</v>
      </c>
      <c r="K21" s="56" t="s">
        <v>115</v>
      </c>
      <c r="L21" s="56" t="s">
        <v>115</v>
      </c>
      <c r="M21" s="56" t="s">
        <v>113</v>
      </c>
      <c r="N21" s="56" t="s">
        <v>113</v>
      </c>
      <c r="O21" s="56" t="s">
        <v>204</v>
      </c>
      <c r="P21" s="56" t="s">
        <v>204</v>
      </c>
      <c r="Q21" s="63" t="s">
        <v>229</v>
      </c>
    </row>
    <row r="22" spans="1:17" x14ac:dyDescent="0.25">
      <c r="A22" s="62" t="s">
        <v>43</v>
      </c>
      <c r="B22" s="61" t="s">
        <v>137</v>
      </c>
      <c r="C22" s="56" t="s">
        <v>115</v>
      </c>
      <c r="D22" s="56" t="s">
        <v>115</v>
      </c>
      <c r="E22" s="56" t="s">
        <v>115</v>
      </c>
      <c r="F22" s="56" t="s">
        <v>115</v>
      </c>
      <c r="G22" s="56" t="s">
        <v>115</v>
      </c>
      <c r="H22" s="56" t="s">
        <v>115</v>
      </c>
      <c r="I22" s="56" t="s">
        <v>113</v>
      </c>
      <c r="J22" s="56" t="s">
        <v>113</v>
      </c>
      <c r="K22" s="56" t="s">
        <v>113</v>
      </c>
      <c r="L22" s="56" t="s">
        <v>113</v>
      </c>
      <c r="M22" s="56" t="s">
        <v>115</v>
      </c>
      <c r="N22" s="56" t="s">
        <v>115</v>
      </c>
      <c r="O22" s="56" t="s">
        <v>204</v>
      </c>
      <c r="P22" s="56" t="s">
        <v>204</v>
      </c>
      <c r="Q22" s="63" t="s">
        <v>138</v>
      </c>
    </row>
    <row r="23" spans="1:17" x14ac:dyDescent="0.25">
      <c r="A23" s="64" t="s">
        <v>44</v>
      </c>
      <c r="B23" s="71" t="s">
        <v>139</v>
      </c>
      <c r="C23" s="56" t="s">
        <v>140</v>
      </c>
      <c r="D23" s="56" t="s">
        <v>140</v>
      </c>
      <c r="E23" s="56" t="s">
        <v>140</v>
      </c>
      <c r="F23" s="56" t="s">
        <v>140</v>
      </c>
      <c r="G23" s="56" t="s">
        <v>115</v>
      </c>
      <c r="H23" s="56" t="s">
        <v>115</v>
      </c>
      <c r="I23" s="56" t="s">
        <v>141</v>
      </c>
      <c r="J23" s="56" t="s">
        <v>141</v>
      </c>
      <c r="K23" s="56" t="s">
        <v>141</v>
      </c>
      <c r="L23" s="56" t="s">
        <v>141</v>
      </c>
      <c r="M23" s="56" t="s">
        <v>140</v>
      </c>
      <c r="N23" s="56" t="s">
        <v>140</v>
      </c>
      <c r="O23" s="56" t="s">
        <v>204</v>
      </c>
      <c r="P23" s="56" t="s">
        <v>204</v>
      </c>
      <c r="Q23" s="65" t="s">
        <v>138</v>
      </c>
    </row>
    <row r="24" spans="1:17" ht="21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17" ht="21" x14ac:dyDescent="0.25">
      <c r="A25" s="206" t="s">
        <v>142</v>
      </c>
      <c r="B25" s="207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3"/>
    </row>
    <row r="26" spans="1:17" ht="15" customHeight="1" x14ac:dyDescent="0.25">
      <c r="A26" s="62" t="s">
        <v>143</v>
      </c>
      <c r="B26" s="61" t="s">
        <v>79</v>
      </c>
      <c r="C26" s="56" t="s">
        <v>112</v>
      </c>
      <c r="D26" s="56" t="s">
        <v>115</v>
      </c>
      <c r="E26" s="56" t="s">
        <v>112</v>
      </c>
      <c r="F26" s="56" t="s">
        <v>112</v>
      </c>
      <c r="G26" s="56" t="s">
        <v>115</v>
      </c>
      <c r="H26" s="56" t="s">
        <v>115</v>
      </c>
      <c r="I26" s="56" t="s">
        <v>112</v>
      </c>
      <c r="J26" s="56" t="s">
        <v>112</v>
      </c>
      <c r="K26" s="56" t="s">
        <v>112</v>
      </c>
      <c r="L26" s="56" t="s">
        <v>112</v>
      </c>
      <c r="M26" s="56" t="s">
        <v>115</v>
      </c>
      <c r="N26" s="56" t="s">
        <v>115</v>
      </c>
      <c r="O26" s="56" t="s">
        <v>115</v>
      </c>
      <c r="P26" s="56" t="s">
        <v>115</v>
      </c>
      <c r="Q26" s="63" t="s">
        <v>80</v>
      </c>
    </row>
    <row r="27" spans="1:17" ht="18.75" x14ac:dyDescent="0.25">
      <c r="A27" s="62" t="s">
        <v>144</v>
      </c>
      <c r="B27" s="61" t="s">
        <v>81</v>
      </c>
      <c r="C27" s="56" t="s">
        <v>126</v>
      </c>
      <c r="D27" s="56" t="s">
        <v>126</v>
      </c>
      <c r="E27" s="56" t="s">
        <v>126</v>
      </c>
      <c r="F27" s="56" t="s">
        <v>126</v>
      </c>
      <c r="G27" s="56" t="s">
        <v>115</v>
      </c>
      <c r="H27" s="56" t="s">
        <v>115</v>
      </c>
      <c r="I27" s="56" t="s">
        <v>126</v>
      </c>
      <c r="J27" s="56" t="s">
        <v>126</v>
      </c>
      <c r="K27" s="56" t="s">
        <v>126</v>
      </c>
      <c r="L27" s="56" t="s">
        <v>126</v>
      </c>
      <c r="M27" s="56" t="s">
        <v>127</v>
      </c>
      <c r="N27" s="56" t="s">
        <v>127</v>
      </c>
      <c r="O27" s="56" t="s">
        <v>115</v>
      </c>
      <c r="P27" s="56" t="s">
        <v>115</v>
      </c>
      <c r="Q27" s="63" t="s">
        <v>189</v>
      </c>
    </row>
    <row r="28" spans="1:17" ht="18.75" x14ac:dyDescent="0.25">
      <c r="A28" s="64" t="s">
        <v>145</v>
      </c>
      <c r="B28" s="101" t="s">
        <v>212</v>
      </c>
      <c r="C28" s="56" t="s">
        <v>129</v>
      </c>
      <c r="D28" s="56" t="s">
        <v>129</v>
      </c>
      <c r="E28" s="56" t="s">
        <v>129</v>
      </c>
      <c r="F28" s="56" t="s">
        <v>129</v>
      </c>
      <c r="G28" s="56" t="s">
        <v>115</v>
      </c>
      <c r="H28" s="56" t="s">
        <v>115</v>
      </c>
      <c r="I28" s="56" t="s">
        <v>129</v>
      </c>
      <c r="J28" s="56" t="s">
        <v>129</v>
      </c>
      <c r="K28" s="56" t="s">
        <v>129</v>
      </c>
      <c r="L28" s="56" t="s">
        <v>129</v>
      </c>
      <c r="M28" s="56" t="s">
        <v>129</v>
      </c>
      <c r="N28" s="56" t="s">
        <v>129</v>
      </c>
      <c r="O28" s="56" t="s">
        <v>115</v>
      </c>
      <c r="P28" s="56" t="s">
        <v>115</v>
      </c>
      <c r="Q28" s="65" t="s">
        <v>216</v>
      </c>
    </row>
    <row r="29" spans="1:17" x14ac:dyDescent="0.25">
      <c r="A29" s="77"/>
      <c r="B29" s="6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74"/>
    </row>
    <row r="30" spans="1:17" ht="21" x14ac:dyDescent="0.25">
      <c r="A30" s="206" t="s">
        <v>146</v>
      </c>
      <c r="B30" s="207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3"/>
    </row>
    <row r="31" spans="1:17" ht="15" customHeight="1" x14ac:dyDescent="0.25">
      <c r="A31" s="62" t="s">
        <v>147</v>
      </c>
      <c r="B31" s="61" t="s">
        <v>248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63" t="s">
        <v>228</v>
      </c>
    </row>
    <row r="32" spans="1:17" ht="15" customHeight="1" x14ac:dyDescent="0.25">
      <c r="A32" s="62" t="s">
        <v>148</v>
      </c>
      <c r="B32" s="61" t="s">
        <v>249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1" t="s">
        <v>121</v>
      </c>
    </row>
    <row r="33" spans="1:26" ht="15" customHeight="1" x14ac:dyDescent="0.25">
      <c r="A33" s="62" t="s">
        <v>149</v>
      </c>
      <c r="B33" s="61" t="s">
        <v>250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63" t="s">
        <v>120</v>
      </c>
    </row>
    <row r="34" spans="1:26" ht="15" customHeight="1" x14ac:dyDescent="0.25">
      <c r="A34" s="64" t="s">
        <v>77</v>
      </c>
      <c r="B34" s="71" t="s">
        <v>150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6"/>
      <c r="R34" s="58"/>
      <c r="S34" s="58"/>
      <c r="T34" s="58"/>
      <c r="U34" s="58"/>
      <c r="V34" s="58"/>
      <c r="W34" s="58"/>
      <c r="X34" s="58"/>
      <c r="Y34" s="58"/>
      <c r="Z34" s="58"/>
    </row>
    <row r="35" spans="1:26" x14ac:dyDescent="0.25">
      <c r="A35" s="77"/>
      <c r="B35" s="61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78"/>
      <c r="R35" s="58"/>
      <c r="S35" s="58"/>
      <c r="T35" s="58"/>
      <c r="U35" s="58"/>
      <c r="V35" s="58"/>
      <c r="W35" s="58"/>
      <c r="X35" s="58"/>
      <c r="Y35" s="58"/>
      <c r="Z35" s="58"/>
    </row>
    <row r="36" spans="1:26" ht="21" customHeight="1" x14ac:dyDescent="0.25">
      <c r="A36" s="206" t="s">
        <v>151</v>
      </c>
      <c r="B36" s="207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/>
    </row>
    <row r="37" spans="1:26" ht="15" customHeight="1" x14ac:dyDescent="0.25">
      <c r="A37" s="62" t="s">
        <v>54</v>
      </c>
      <c r="B37" s="61" t="s">
        <v>46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63" t="s">
        <v>122</v>
      </c>
    </row>
    <row r="38" spans="1:26" ht="15" customHeight="1" x14ac:dyDescent="0.25">
      <c r="A38" s="64" t="s">
        <v>45</v>
      </c>
      <c r="B38" s="71" t="s">
        <v>173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65" t="s">
        <v>174</v>
      </c>
    </row>
    <row r="39" spans="1:26" x14ac:dyDescent="0.25">
      <c r="A39" s="77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74"/>
    </row>
    <row r="40" spans="1:26" s="161" customFormat="1" ht="21" customHeight="1" x14ac:dyDescent="0.25">
      <c r="A40" s="200" t="s">
        <v>152</v>
      </c>
      <c r="B40" s="201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1"/>
    </row>
    <row r="41" spans="1:26" s="161" customFormat="1" ht="18.75" x14ac:dyDescent="0.25">
      <c r="A41" s="82" t="s">
        <v>153</v>
      </c>
      <c r="B41" s="157" t="s">
        <v>178</v>
      </c>
      <c r="C41" s="84" t="s">
        <v>113</v>
      </c>
      <c r="D41" s="84" t="s">
        <v>115</v>
      </c>
      <c r="E41" s="84" t="s">
        <v>113</v>
      </c>
      <c r="F41" s="84" t="s">
        <v>113</v>
      </c>
      <c r="G41" s="84" t="s">
        <v>115</v>
      </c>
      <c r="H41" s="84" t="s">
        <v>115</v>
      </c>
      <c r="I41" s="84" t="s">
        <v>113</v>
      </c>
      <c r="J41" s="84" t="s">
        <v>113</v>
      </c>
      <c r="K41" s="84" t="s">
        <v>113</v>
      </c>
      <c r="L41" s="84" t="s">
        <v>113</v>
      </c>
      <c r="M41" s="84" t="s">
        <v>113</v>
      </c>
      <c r="N41" s="84" t="s">
        <v>113</v>
      </c>
      <c r="O41" s="84" t="s">
        <v>115</v>
      </c>
      <c r="P41" s="84" t="s">
        <v>115</v>
      </c>
      <c r="Q41" s="85" t="s">
        <v>179</v>
      </c>
    </row>
    <row r="42" spans="1:26" s="161" customFormat="1" ht="15" customHeight="1" x14ac:dyDescent="0.25">
      <c r="A42" s="82" t="s">
        <v>154</v>
      </c>
      <c r="B42" s="83" t="s">
        <v>180</v>
      </c>
      <c r="C42" s="84" t="s">
        <v>181</v>
      </c>
      <c r="D42" s="84" t="s">
        <v>181</v>
      </c>
      <c r="E42" s="84" t="s">
        <v>181</v>
      </c>
      <c r="F42" s="84" t="s">
        <v>181</v>
      </c>
      <c r="G42" s="84" t="s">
        <v>115</v>
      </c>
      <c r="H42" s="84" t="s">
        <v>115</v>
      </c>
      <c r="I42" s="84" t="s">
        <v>181</v>
      </c>
      <c r="J42" s="84" t="s">
        <v>181</v>
      </c>
      <c r="K42" s="84" t="s">
        <v>181</v>
      </c>
      <c r="L42" s="84" t="s">
        <v>181</v>
      </c>
      <c r="M42" s="84" t="s">
        <v>182</v>
      </c>
      <c r="N42" s="84" t="s">
        <v>182</v>
      </c>
      <c r="O42" s="84" t="s">
        <v>115</v>
      </c>
      <c r="P42" s="84" t="s">
        <v>115</v>
      </c>
      <c r="Q42" s="85" t="s">
        <v>183</v>
      </c>
    </row>
    <row r="43" spans="1:26" s="161" customFormat="1" ht="15" customHeight="1" x14ac:dyDescent="0.25">
      <c r="A43" s="82" t="s">
        <v>155</v>
      </c>
      <c r="B43" s="83" t="s">
        <v>184</v>
      </c>
      <c r="C43" s="84" t="s">
        <v>181</v>
      </c>
      <c r="D43" s="84" t="s">
        <v>181</v>
      </c>
      <c r="E43" s="84" t="s">
        <v>181</v>
      </c>
      <c r="F43" s="84" t="s">
        <v>181</v>
      </c>
      <c r="G43" s="84" t="s">
        <v>115</v>
      </c>
      <c r="H43" s="84" t="s">
        <v>115</v>
      </c>
      <c r="I43" s="84" t="s">
        <v>181</v>
      </c>
      <c r="J43" s="84" t="s">
        <v>181</v>
      </c>
      <c r="K43" s="84" t="s">
        <v>181</v>
      </c>
      <c r="L43" s="84" t="s">
        <v>181</v>
      </c>
      <c r="M43" s="84" t="s">
        <v>182</v>
      </c>
      <c r="N43" s="84" t="s">
        <v>182</v>
      </c>
      <c r="O43" s="84" t="s">
        <v>115</v>
      </c>
      <c r="P43" s="84" t="s">
        <v>115</v>
      </c>
      <c r="Q43" s="85" t="s">
        <v>185</v>
      </c>
    </row>
    <row r="44" spans="1:26" s="161" customFormat="1" ht="15" customHeight="1" x14ac:dyDescent="0.25">
      <c r="A44" s="99" t="s">
        <v>202</v>
      </c>
      <c r="B44" s="83" t="s">
        <v>203</v>
      </c>
      <c r="C44" s="84" t="s">
        <v>204</v>
      </c>
      <c r="D44" s="84" t="s">
        <v>204</v>
      </c>
      <c r="E44" s="84" t="s">
        <v>204</v>
      </c>
      <c r="F44" s="84" t="s">
        <v>204</v>
      </c>
      <c r="G44" s="84" t="s">
        <v>204</v>
      </c>
      <c r="H44" s="84" t="s">
        <v>204</v>
      </c>
      <c r="I44" s="84" t="s">
        <v>204</v>
      </c>
      <c r="J44" s="84" t="s">
        <v>204</v>
      </c>
      <c r="K44" s="84" t="s">
        <v>204</v>
      </c>
      <c r="L44" s="84" t="s">
        <v>204</v>
      </c>
      <c r="M44" s="84" t="s">
        <v>205</v>
      </c>
      <c r="N44" s="84" t="s">
        <v>205</v>
      </c>
      <c r="O44" s="84" t="s">
        <v>204</v>
      </c>
      <c r="P44" s="84" t="s">
        <v>204</v>
      </c>
      <c r="Q44" s="85" t="s">
        <v>252</v>
      </c>
    </row>
    <row r="45" spans="1:26" s="161" customFormat="1" ht="18.75" x14ac:dyDescent="0.25">
      <c r="A45" s="100" t="s">
        <v>210</v>
      </c>
      <c r="B45" s="102" t="s">
        <v>253</v>
      </c>
      <c r="C45" s="202" t="s">
        <v>186</v>
      </c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3"/>
    </row>
    <row r="47" spans="1:26" ht="21" customHeight="1" x14ac:dyDescent="0.25">
      <c r="A47" s="206" t="s">
        <v>157</v>
      </c>
      <c r="B47" s="207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7"/>
    </row>
    <row r="48" spans="1:26" ht="15" customHeight="1" x14ac:dyDescent="0.25">
      <c r="A48" s="64"/>
      <c r="B48" s="71" t="s">
        <v>254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65" t="s">
        <v>255</v>
      </c>
    </row>
    <row r="49" spans="1:17" ht="15" customHeight="1" x14ac:dyDescent="0.25"/>
    <row r="50" spans="1:17" ht="21" customHeight="1" x14ac:dyDescent="0.25">
      <c r="A50" s="204" t="s">
        <v>194</v>
      </c>
      <c r="B50" s="205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162"/>
    </row>
    <row r="51" spans="1:17" ht="15" customHeight="1" x14ac:dyDescent="0.25">
      <c r="A51" s="163"/>
      <c r="B51" s="167" t="s">
        <v>195</v>
      </c>
      <c r="C51" s="164" t="s">
        <v>197</v>
      </c>
      <c r="D51" s="164" t="s">
        <v>197</v>
      </c>
      <c r="E51" s="164" t="s">
        <v>197</v>
      </c>
      <c r="F51" s="164" t="s">
        <v>198</v>
      </c>
      <c r="G51" s="84" t="s">
        <v>115</v>
      </c>
      <c r="H51" s="84" t="s">
        <v>115</v>
      </c>
      <c r="I51" s="164" t="s">
        <v>197</v>
      </c>
      <c r="J51" s="164" t="s">
        <v>198</v>
      </c>
      <c r="K51" s="164" t="s">
        <v>197</v>
      </c>
      <c r="L51" s="164" t="s">
        <v>198</v>
      </c>
      <c r="M51" s="84" t="s">
        <v>115</v>
      </c>
      <c r="N51" s="84" t="s">
        <v>115</v>
      </c>
      <c r="O51" s="84" t="s">
        <v>115</v>
      </c>
      <c r="P51" s="84" t="s">
        <v>115</v>
      </c>
      <c r="Q51" s="165"/>
    </row>
    <row r="52" spans="1:17" ht="15" customHeight="1" x14ac:dyDescent="0.25">
      <c r="A52" s="169"/>
      <c r="B52" s="170" t="s">
        <v>196</v>
      </c>
      <c r="C52" s="84" t="s">
        <v>115</v>
      </c>
      <c r="D52" s="84" t="s">
        <v>115</v>
      </c>
      <c r="E52" s="84" t="s">
        <v>115</v>
      </c>
      <c r="F52" s="84" t="s">
        <v>115</v>
      </c>
      <c r="G52" s="84" t="s">
        <v>115</v>
      </c>
      <c r="H52" s="84" t="s">
        <v>115</v>
      </c>
      <c r="I52" s="84" t="s">
        <v>115</v>
      </c>
      <c r="J52" s="84" t="s">
        <v>115</v>
      </c>
      <c r="K52" s="84" t="s">
        <v>115</v>
      </c>
      <c r="L52" s="84" t="s">
        <v>115</v>
      </c>
      <c r="M52" s="164" t="s">
        <v>197</v>
      </c>
      <c r="N52" s="164" t="s">
        <v>197</v>
      </c>
      <c r="O52" s="84" t="s">
        <v>115</v>
      </c>
      <c r="P52" s="84" t="s">
        <v>115</v>
      </c>
      <c r="Q52" s="172" t="s">
        <v>200</v>
      </c>
    </row>
    <row r="53" spans="1:17" ht="15" customHeight="1" x14ac:dyDescent="0.25"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</row>
    <row r="54" spans="1:17" ht="15" customHeight="1" x14ac:dyDescent="0.25"/>
    <row r="55" spans="1:17" ht="15" customHeight="1" x14ac:dyDescent="0.25"/>
    <row r="56" spans="1:17" ht="15" customHeight="1" x14ac:dyDescent="0.25"/>
    <row r="58" spans="1:17" ht="22.5" customHeight="1" x14ac:dyDescent="0.25"/>
    <row r="59" spans="1:17" ht="22.5" customHeight="1" x14ac:dyDescent="0.25"/>
    <row r="60" spans="1:17" ht="33.75" customHeight="1" x14ac:dyDescent="0.25"/>
    <row r="61" spans="1:17" ht="33.75" customHeight="1" x14ac:dyDescent="0.25"/>
    <row r="66" ht="17.25" customHeight="1" x14ac:dyDescent="0.25"/>
    <row r="67" ht="33.75" customHeight="1" x14ac:dyDescent="0.2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88" zoomScaleNormal="100" zoomScaleSheetLayoutView="100" workbookViewId="0">
      <selection sqref="A1:C1"/>
    </sheetView>
  </sheetViews>
  <sheetFormatPr defaultColWidth="12.796875" defaultRowHeight="12.75" x14ac:dyDescent="0.25"/>
  <cols>
    <col min="1" max="1" width="14.33203125" style="70" customWidth="1"/>
    <col min="2" max="2" width="36.33203125" style="70" customWidth="1"/>
    <col min="3" max="3" width="67.796875" style="94" customWidth="1"/>
    <col min="4" max="4" width="12.796875" style="70"/>
    <col min="5" max="5" width="3.46484375" style="70" bestFit="1" customWidth="1"/>
    <col min="6" max="7" width="12.796875" style="70"/>
    <col min="8" max="8" width="2.1328125" style="70" bestFit="1" customWidth="1"/>
    <col min="9" max="16384" width="12.796875" style="70"/>
  </cols>
  <sheetData>
    <row r="1" spans="1:7" ht="21" x14ac:dyDescent="0.4">
      <c r="A1" s="234" t="s">
        <v>285</v>
      </c>
      <c r="B1" s="234"/>
      <c r="C1" s="234"/>
    </row>
    <row r="3" spans="1:7" ht="13.5" customHeight="1" x14ac:dyDescent="0.25">
      <c r="A3" s="236" t="s">
        <v>187</v>
      </c>
      <c r="B3" s="237"/>
      <c r="C3" s="86"/>
      <c r="D3" s="45"/>
      <c r="E3" s="54"/>
      <c r="G3" s="87"/>
    </row>
    <row r="4" spans="1:7" ht="37.5" customHeight="1" x14ac:dyDescent="0.25">
      <c r="A4" s="79"/>
      <c r="B4" s="86" t="s">
        <v>246</v>
      </c>
      <c r="C4" s="86" t="s">
        <v>247</v>
      </c>
      <c r="D4" s="55"/>
      <c r="E4" s="55"/>
    </row>
    <row r="5" spans="1:7" ht="21" x14ac:dyDescent="0.25">
      <c r="A5" s="92" t="s">
        <v>64</v>
      </c>
      <c r="B5" s="86" t="s">
        <v>66</v>
      </c>
      <c r="C5" s="88" t="s">
        <v>159</v>
      </c>
      <c r="D5" s="87"/>
      <c r="E5" s="87"/>
    </row>
    <row r="6" spans="1:7" ht="60.75" customHeight="1" x14ac:dyDescent="0.25">
      <c r="A6" s="92" t="s">
        <v>42</v>
      </c>
      <c r="B6" s="86" t="s">
        <v>75</v>
      </c>
      <c r="C6" s="88" t="s">
        <v>217</v>
      </c>
    </row>
    <row r="7" spans="1:7" ht="42" x14ac:dyDescent="0.25">
      <c r="A7" s="92" t="s">
        <v>65</v>
      </c>
      <c r="B7" s="86" t="s">
        <v>61</v>
      </c>
      <c r="C7" s="88" t="s">
        <v>244</v>
      </c>
    </row>
    <row r="8" spans="1:7" ht="21" x14ac:dyDescent="0.25">
      <c r="A8" s="92" t="s">
        <v>67</v>
      </c>
      <c r="B8" s="86" t="s">
        <v>214</v>
      </c>
      <c r="C8" s="88" t="s">
        <v>160</v>
      </c>
    </row>
    <row r="9" spans="1:7" ht="73.5" x14ac:dyDescent="0.25">
      <c r="A9" s="92" t="s">
        <v>69</v>
      </c>
      <c r="B9" s="86" t="s">
        <v>124</v>
      </c>
      <c r="C9" s="86" t="s">
        <v>221</v>
      </c>
    </row>
    <row r="10" spans="1:7" x14ac:dyDescent="0.25">
      <c r="A10" s="92" t="s">
        <v>70</v>
      </c>
      <c r="B10" s="86" t="s">
        <v>117</v>
      </c>
      <c r="C10" s="88" t="s">
        <v>161</v>
      </c>
    </row>
    <row r="11" spans="1:7" x14ac:dyDescent="0.25">
      <c r="A11" s="92" t="s">
        <v>71</v>
      </c>
      <c r="B11" s="86" t="s">
        <v>242</v>
      </c>
      <c r="C11" s="88" t="s">
        <v>251</v>
      </c>
    </row>
    <row r="12" spans="1:7" ht="21" x14ac:dyDescent="0.25">
      <c r="A12" s="92" t="s">
        <v>73</v>
      </c>
      <c r="B12" s="86" t="s">
        <v>72</v>
      </c>
      <c r="C12" s="88" t="s">
        <v>218</v>
      </c>
    </row>
    <row r="13" spans="1:7" ht="21" x14ac:dyDescent="0.25">
      <c r="A13" s="92" t="s">
        <v>131</v>
      </c>
      <c r="B13" s="89" t="s">
        <v>245</v>
      </c>
      <c r="C13" s="88" t="s">
        <v>243</v>
      </c>
    </row>
    <row r="14" spans="1:7" x14ac:dyDescent="0.25">
      <c r="A14" s="92" t="s">
        <v>74</v>
      </c>
      <c r="B14" s="86" t="s">
        <v>76</v>
      </c>
      <c r="C14" s="88" t="s">
        <v>188</v>
      </c>
    </row>
    <row r="15" spans="1:7" x14ac:dyDescent="0.25">
      <c r="A15" s="92" t="s">
        <v>132</v>
      </c>
      <c r="B15" s="86" t="s">
        <v>118</v>
      </c>
      <c r="C15" s="88" t="s">
        <v>188</v>
      </c>
    </row>
    <row r="16" spans="1:7" ht="31.5" x14ac:dyDescent="0.25">
      <c r="A16" s="92" t="s">
        <v>74</v>
      </c>
      <c r="B16" s="86" t="s">
        <v>162</v>
      </c>
      <c r="C16" s="88" t="s">
        <v>163</v>
      </c>
    </row>
    <row r="17" spans="1:3" x14ac:dyDescent="0.25">
      <c r="A17" s="92" t="s">
        <v>136</v>
      </c>
      <c r="B17" s="86" t="s">
        <v>78</v>
      </c>
      <c r="C17" s="88" t="s">
        <v>219</v>
      </c>
    </row>
    <row r="18" spans="1:3" x14ac:dyDescent="0.25">
      <c r="A18" s="92" t="s">
        <v>43</v>
      </c>
      <c r="B18" s="86" t="s">
        <v>137</v>
      </c>
      <c r="C18" s="88" t="s">
        <v>164</v>
      </c>
    </row>
    <row r="19" spans="1:3" x14ac:dyDescent="0.25">
      <c r="A19" s="92" t="s">
        <v>44</v>
      </c>
      <c r="B19" s="86" t="s">
        <v>139</v>
      </c>
      <c r="C19" s="88" t="s">
        <v>164</v>
      </c>
    </row>
    <row r="20" spans="1:3" x14ac:dyDescent="0.25">
      <c r="A20" s="93"/>
      <c r="B20" s="89"/>
      <c r="C20" s="90"/>
    </row>
    <row r="21" spans="1:3" ht="13.5" customHeight="1" x14ac:dyDescent="0.25">
      <c r="A21" s="238" t="s">
        <v>152</v>
      </c>
      <c r="B21" s="239"/>
      <c r="C21" s="91"/>
    </row>
    <row r="22" spans="1:3" ht="21" x14ac:dyDescent="0.25">
      <c r="A22" s="92" t="s">
        <v>153</v>
      </c>
      <c r="B22" s="86" t="s">
        <v>165</v>
      </c>
      <c r="C22" s="88" t="s">
        <v>166</v>
      </c>
    </row>
    <row r="23" spans="1:3" x14ac:dyDescent="0.25">
      <c r="A23" s="92" t="s">
        <v>207</v>
      </c>
      <c r="B23" s="86" t="s">
        <v>175</v>
      </c>
      <c r="C23" s="88" t="s">
        <v>167</v>
      </c>
    </row>
    <row r="24" spans="1:3" x14ac:dyDescent="0.25">
      <c r="A24" s="92" t="s">
        <v>155</v>
      </c>
      <c r="B24" s="86" t="s">
        <v>176</v>
      </c>
      <c r="C24" s="88" t="s">
        <v>177</v>
      </c>
    </row>
    <row r="25" spans="1:3" x14ac:dyDescent="0.25">
      <c r="A25" s="92" t="s">
        <v>156</v>
      </c>
      <c r="B25" s="86" t="s">
        <v>206</v>
      </c>
      <c r="C25" s="88" t="s">
        <v>256</v>
      </c>
    </row>
    <row r="27" spans="1:3" ht="13.5" customHeight="1" x14ac:dyDescent="0.25">
      <c r="A27" s="238" t="s">
        <v>168</v>
      </c>
      <c r="B27" s="240"/>
      <c r="C27" s="91"/>
    </row>
    <row r="28" spans="1:3" x14ac:dyDescent="0.25">
      <c r="A28" s="92"/>
      <c r="B28" s="86" t="s">
        <v>169</v>
      </c>
      <c r="C28" s="88" t="s">
        <v>255</v>
      </c>
    </row>
    <row r="29" spans="1:3" ht="42" x14ac:dyDescent="0.25">
      <c r="A29" s="92"/>
      <c r="B29" s="86" t="s">
        <v>170</v>
      </c>
      <c r="C29" s="88" t="s">
        <v>364</v>
      </c>
    </row>
    <row r="30" spans="1:3" ht="21" x14ac:dyDescent="0.25">
      <c r="A30" s="92"/>
      <c r="B30" s="86" t="s">
        <v>190</v>
      </c>
      <c r="C30" s="88" t="s">
        <v>220</v>
      </c>
    </row>
    <row r="31" spans="1:3" x14ac:dyDescent="0.25">
      <c r="A31" s="92"/>
      <c r="B31" s="173" t="s">
        <v>191</v>
      </c>
      <c r="C31" s="88" t="s">
        <v>171</v>
      </c>
    </row>
    <row r="32" spans="1:3" x14ac:dyDescent="0.25">
      <c r="A32" s="92"/>
      <c r="B32" s="86" t="s">
        <v>172</v>
      </c>
      <c r="C32" s="88" t="s">
        <v>257</v>
      </c>
    </row>
    <row r="33" spans="1:5" ht="30" customHeight="1" x14ac:dyDescent="0.3">
      <c r="A33" s="231" t="s">
        <v>366</v>
      </c>
      <c r="B33" s="232"/>
      <c r="C33" s="232"/>
    </row>
    <row r="34" spans="1:5" ht="13.5" customHeight="1" x14ac:dyDescent="0.25">
      <c r="A34" s="178" t="s">
        <v>284</v>
      </c>
      <c r="B34" s="179"/>
      <c r="C34" s="179"/>
    </row>
    <row r="35" spans="1:5" x14ac:dyDescent="0.25">
      <c r="A35" s="180" t="s">
        <v>93</v>
      </c>
      <c r="B35" s="181" t="s">
        <v>258</v>
      </c>
      <c r="C35" s="193" t="s">
        <v>368</v>
      </c>
    </row>
    <row r="36" spans="1:5" x14ac:dyDescent="0.25">
      <c r="A36" s="182" t="s">
        <v>259</v>
      </c>
      <c r="B36" s="183"/>
      <c r="C36" s="183" t="s">
        <v>358</v>
      </c>
    </row>
    <row r="37" spans="1:5" x14ac:dyDescent="0.25">
      <c r="A37" s="182" t="s">
        <v>260</v>
      </c>
      <c r="B37" s="183"/>
      <c r="C37" s="183" t="s">
        <v>261</v>
      </c>
    </row>
    <row r="38" spans="1:5" x14ac:dyDescent="0.25">
      <c r="A38" s="227" t="s">
        <v>262</v>
      </c>
      <c r="B38" s="182" t="s">
        <v>263</v>
      </c>
      <c r="C38" s="183" t="s">
        <v>264</v>
      </c>
    </row>
    <row r="39" spans="1:5" x14ac:dyDescent="0.25">
      <c r="A39" s="225"/>
      <c r="B39" s="182" t="s">
        <v>265</v>
      </c>
      <c r="C39" s="183" t="s">
        <v>266</v>
      </c>
    </row>
    <row r="40" spans="1:5" x14ac:dyDescent="0.25">
      <c r="A40" s="226"/>
      <c r="B40" s="182" t="s">
        <v>267</v>
      </c>
      <c r="C40" s="183" t="s">
        <v>268</v>
      </c>
    </row>
    <row r="41" spans="1:5" x14ac:dyDescent="0.25">
      <c r="A41" s="228" t="s">
        <v>269</v>
      </c>
      <c r="B41" s="182" t="s">
        <v>270</v>
      </c>
      <c r="C41" s="182" t="s">
        <v>271</v>
      </c>
    </row>
    <row r="42" spans="1:5" x14ac:dyDescent="0.25">
      <c r="A42" s="229"/>
      <c r="B42" s="184" t="s">
        <v>272</v>
      </c>
      <c r="C42" s="182" t="s">
        <v>273</v>
      </c>
    </row>
    <row r="43" spans="1:5" x14ac:dyDescent="0.25">
      <c r="A43" s="230"/>
      <c r="B43" s="185" t="s">
        <v>274</v>
      </c>
      <c r="C43" s="186" t="s">
        <v>275</v>
      </c>
    </row>
    <row r="44" spans="1:5" x14ac:dyDescent="0.25">
      <c r="A44" s="182" t="s">
        <v>276</v>
      </c>
      <c r="B44" s="185"/>
      <c r="C44" s="185" t="s">
        <v>277</v>
      </c>
    </row>
    <row r="45" spans="1:5" x14ac:dyDescent="0.25">
      <c r="A45" s="182" t="s">
        <v>278</v>
      </c>
      <c r="B45" s="182"/>
      <c r="C45" s="182" t="s">
        <v>279</v>
      </c>
    </row>
    <row r="46" spans="1:5" x14ac:dyDescent="0.25">
      <c r="A46" s="182" t="s">
        <v>280</v>
      </c>
      <c r="B46" s="186"/>
      <c r="C46" s="182" t="s">
        <v>281</v>
      </c>
    </row>
    <row r="47" spans="1:5" x14ac:dyDescent="0.25">
      <c r="A47" s="182" t="s">
        <v>282</v>
      </c>
      <c r="B47" s="182"/>
      <c r="C47" s="182" t="s">
        <v>283</v>
      </c>
    </row>
    <row r="48" spans="1:5" x14ac:dyDescent="0.25">
      <c r="A48" s="178" t="s">
        <v>286</v>
      </c>
      <c r="B48" s="179"/>
      <c r="C48" s="179"/>
      <c r="D48"/>
      <c r="E48"/>
    </row>
    <row r="49" spans="1:5" x14ac:dyDescent="0.25">
      <c r="A49" s="180" t="s">
        <v>93</v>
      </c>
      <c r="B49" s="180" t="s">
        <v>258</v>
      </c>
      <c r="C49" s="180" t="s">
        <v>368</v>
      </c>
      <c r="D49" s="177"/>
      <c r="E49" s="175"/>
    </row>
    <row r="50" spans="1:5" x14ac:dyDescent="0.25">
      <c r="A50" s="233" t="s">
        <v>96</v>
      </c>
      <c r="B50" s="182" t="s">
        <v>287</v>
      </c>
      <c r="C50" s="182" t="s">
        <v>359</v>
      </c>
      <c r="D50" s="174"/>
      <c r="E50" s="175"/>
    </row>
    <row r="51" spans="1:5" x14ac:dyDescent="0.25">
      <c r="A51" s="233"/>
      <c r="B51" s="182" t="s">
        <v>288</v>
      </c>
      <c r="C51" s="182" t="s">
        <v>289</v>
      </c>
      <c r="D51" s="174"/>
      <c r="E51" s="175"/>
    </row>
    <row r="52" spans="1:5" x14ac:dyDescent="0.25">
      <c r="A52" s="233"/>
      <c r="B52" s="182" t="s">
        <v>290</v>
      </c>
      <c r="C52" s="182" t="s">
        <v>291</v>
      </c>
      <c r="D52" s="174"/>
      <c r="E52" s="175"/>
    </row>
    <row r="53" spans="1:5" x14ac:dyDescent="0.25">
      <c r="A53" s="233"/>
      <c r="B53" s="182" t="s">
        <v>292</v>
      </c>
      <c r="C53" s="182" t="s">
        <v>293</v>
      </c>
      <c r="D53" s="174"/>
      <c r="E53" s="175"/>
    </row>
    <row r="54" spans="1:5" x14ac:dyDescent="0.25">
      <c r="A54" s="233"/>
      <c r="B54" s="182" t="s">
        <v>294</v>
      </c>
      <c r="C54" s="182" t="s">
        <v>295</v>
      </c>
      <c r="D54" s="174"/>
      <c r="E54" s="175"/>
    </row>
    <row r="55" spans="1:5" x14ac:dyDescent="0.25">
      <c r="A55" s="233"/>
      <c r="B55" s="182" t="s">
        <v>296</v>
      </c>
      <c r="C55" s="182" t="s">
        <v>297</v>
      </c>
      <c r="D55" s="174"/>
      <c r="E55" s="175"/>
    </row>
    <row r="56" spans="1:5" x14ac:dyDescent="0.25">
      <c r="A56" s="233" t="s">
        <v>298</v>
      </c>
      <c r="B56" s="182" t="s">
        <v>299</v>
      </c>
      <c r="C56" s="182" t="s">
        <v>300</v>
      </c>
      <c r="D56" s="174"/>
      <c r="E56" s="175"/>
    </row>
    <row r="57" spans="1:5" x14ac:dyDescent="0.25">
      <c r="A57" s="233"/>
      <c r="B57" s="182" t="s">
        <v>301</v>
      </c>
      <c r="C57" s="182" t="s">
        <v>302</v>
      </c>
      <c r="D57" s="174"/>
      <c r="E57" s="175"/>
    </row>
    <row r="58" spans="1:5" x14ac:dyDescent="0.25">
      <c r="A58" s="233"/>
      <c r="B58" s="182" t="s">
        <v>294</v>
      </c>
      <c r="C58" s="182" t="s">
        <v>303</v>
      </c>
      <c r="D58" s="174"/>
      <c r="E58" s="175"/>
    </row>
    <row r="59" spans="1:5" x14ac:dyDescent="0.25">
      <c r="A59" s="233"/>
      <c r="B59" s="182" t="s">
        <v>104</v>
      </c>
      <c r="C59" s="182" t="s">
        <v>304</v>
      </c>
      <c r="D59" s="174"/>
      <c r="E59" s="175"/>
    </row>
    <row r="60" spans="1:5" x14ac:dyDescent="0.25">
      <c r="A60" s="233"/>
      <c r="B60" s="182" t="s">
        <v>305</v>
      </c>
      <c r="C60" s="182" t="s">
        <v>306</v>
      </c>
      <c r="D60" s="174"/>
      <c r="E60" s="175"/>
    </row>
    <row r="61" spans="1:5" x14ac:dyDescent="0.25">
      <c r="A61" s="233"/>
      <c r="B61" s="182" t="s">
        <v>296</v>
      </c>
      <c r="C61" s="182" t="s">
        <v>307</v>
      </c>
      <c r="D61" s="174"/>
      <c r="E61" s="175"/>
    </row>
    <row r="62" spans="1:5" x14ac:dyDescent="0.25">
      <c r="A62" s="233" t="s">
        <v>98</v>
      </c>
      <c r="B62" s="182" t="s">
        <v>287</v>
      </c>
      <c r="C62" s="182" t="s">
        <v>308</v>
      </c>
      <c r="D62" s="174"/>
      <c r="E62" s="175"/>
    </row>
    <row r="63" spans="1:5" x14ac:dyDescent="0.25">
      <c r="A63" s="233"/>
      <c r="B63" s="182" t="s">
        <v>288</v>
      </c>
      <c r="C63" s="182" t="s">
        <v>309</v>
      </c>
      <c r="D63" s="174"/>
      <c r="E63" s="175"/>
    </row>
    <row r="64" spans="1:5" x14ac:dyDescent="0.25">
      <c r="A64" s="233"/>
      <c r="B64" s="182" t="s">
        <v>290</v>
      </c>
      <c r="C64" s="182" t="s">
        <v>310</v>
      </c>
      <c r="D64" s="174"/>
      <c r="E64" s="175"/>
    </row>
    <row r="65" spans="1:5" x14ac:dyDescent="0.25">
      <c r="A65" s="233"/>
      <c r="B65" s="182" t="s">
        <v>292</v>
      </c>
      <c r="C65" s="182" t="s">
        <v>311</v>
      </c>
      <c r="D65" s="174"/>
      <c r="E65" s="175"/>
    </row>
    <row r="66" spans="1:5" x14ac:dyDescent="0.25">
      <c r="A66" s="233"/>
      <c r="B66" s="182" t="s">
        <v>294</v>
      </c>
      <c r="C66" s="182" t="s">
        <v>312</v>
      </c>
      <c r="D66" s="174"/>
      <c r="E66" s="175"/>
    </row>
    <row r="67" spans="1:5" x14ac:dyDescent="0.25">
      <c r="A67" s="233"/>
      <c r="B67" s="182" t="s">
        <v>104</v>
      </c>
      <c r="C67" s="182" t="s">
        <v>313</v>
      </c>
      <c r="D67" s="174"/>
      <c r="E67" s="175"/>
    </row>
    <row r="68" spans="1:5" x14ac:dyDescent="0.25">
      <c r="A68" s="233"/>
      <c r="B68" s="182" t="s">
        <v>105</v>
      </c>
      <c r="C68" s="182" t="s">
        <v>314</v>
      </c>
      <c r="D68" s="174"/>
      <c r="E68" s="175"/>
    </row>
    <row r="69" spans="1:5" x14ac:dyDescent="0.25">
      <c r="A69" s="233"/>
      <c r="B69" s="182" t="s">
        <v>296</v>
      </c>
      <c r="C69" s="182" t="s">
        <v>315</v>
      </c>
      <c r="D69" s="174"/>
      <c r="E69" s="175"/>
    </row>
    <row r="70" spans="1:5" x14ac:dyDescent="0.25">
      <c r="A70" s="233"/>
      <c r="B70" s="182" t="s">
        <v>106</v>
      </c>
      <c r="C70" s="182" t="s">
        <v>316</v>
      </c>
      <c r="D70" s="174"/>
      <c r="E70" s="175"/>
    </row>
    <row r="71" spans="1:5" x14ac:dyDescent="0.25">
      <c r="A71" s="233"/>
      <c r="B71" s="182" t="s">
        <v>305</v>
      </c>
      <c r="C71" s="182" t="s">
        <v>360</v>
      </c>
      <c r="D71" s="174"/>
      <c r="E71" s="175"/>
    </row>
    <row r="72" spans="1:5" x14ac:dyDescent="0.25">
      <c r="A72" s="233"/>
      <c r="B72" s="182" t="s">
        <v>103</v>
      </c>
      <c r="C72" s="182" t="s">
        <v>317</v>
      </c>
      <c r="D72" s="174"/>
      <c r="E72" s="175"/>
    </row>
    <row r="73" spans="1:5" x14ac:dyDescent="0.25">
      <c r="A73" s="229" t="s">
        <v>99</v>
      </c>
      <c r="B73" s="187" t="s">
        <v>318</v>
      </c>
      <c r="C73" s="182" t="s">
        <v>319</v>
      </c>
      <c r="D73" s="174"/>
      <c r="E73" s="175"/>
    </row>
    <row r="74" spans="1:5" x14ac:dyDescent="0.25">
      <c r="A74" s="229"/>
      <c r="B74" s="182" t="s">
        <v>320</v>
      </c>
      <c r="C74" s="182" t="s">
        <v>321</v>
      </c>
      <c r="D74" s="174"/>
      <c r="E74" s="175"/>
    </row>
    <row r="75" spans="1:5" x14ac:dyDescent="0.25">
      <c r="A75" s="229"/>
      <c r="B75" s="189" t="s">
        <v>322</v>
      </c>
      <c r="C75" s="182" t="s">
        <v>323</v>
      </c>
      <c r="D75" s="235"/>
      <c r="E75" s="175"/>
    </row>
    <row r="76" spans="1:5" x14ac:dyDescent="0.25">
      <c r="A76" s="229"/>
      <c r="B76" s="189" t="s">
        <v>324</v>
      </c>
      <c r="C76" s="182" t="s">
        <v>325</v>
      </c>
      <c r="D76" s="235"/>
      <c r="E76" s="175"/>
    </row>
    <row r="77" spans="1:5" x14ac:dyDescent="0.25">
      <c r="A77" s="229"/>
      <c r="B77" s="189" t="s">
        <v>105</v>
      </c>
      <c r="C77" s="182" t="s">
        <v>326</v>
      </c>
      <c r="D77" s="174"/>
      <c r="E77" s="175"/>
    </row>
    <row r="78" spans="1:5" x14ac:dyDescent="0.25">
      <c r="A78" s="230"/>
      <c r="B78" s="189" t="s">
        <v>296</v>
      </c>
      <c r="C78" s="182" t="s">
        <v>327</v>
      </c>
      <c r="D78" s="174"/>
      <c r="E78" s="175"/>
    </row>
    <row r="79" spans="1:5" x14ac:dyDescent="0.25">
      <c r="A79" s="225" t="s">
        <v>100</v>
      </c>
      <c r="B79" s="186" t="s">
        <v>287</v>
      </c>
      <c r="C79" s="182" t="s">
        <v>328</v>
      </c>
      <c r="D79" s="174"/>
      <c r="E79" s="175"/>
    </row>
    <row r="80" spans="1:5" x14ac:dyDescent="0.25">
      <c r="A80" s="225"/>
      <c r="B80" s="182" t="s">
        <v>288</v>
      </c>
      <c r="C80" s="182" t="s">
        <v>329</v>
      </c>
      <c r="D80" s="174"/>
      <c r="E80" s="175"/>
    </row>
    <row r="81" spans="1:5" x14ac:dyDescent="0.25">
      <c r="A81" s="225"/>
      <c r="B81" s="182" t="s">
        <v>290</v>
      </c>
      <c r="C81" s="182" t="s">
        <v>330</v>
      </c>
      <c r="D81" s="174"/>
      <c r="E81" s="175"/>
    </row>
    <row r="82" spans="1:5" x14ac:dyDescent="0.25">
      <c r="A82" s="225"/>
      <c r="B82" s="182" t="s">
        <v>331</v>
      </c>
      <c r="C82" s="182" t="s">
        <v>332</v>
      </c>
      <c r="D82" s="174"/>
      <c r="E82" s="175"/>
    </row>
    <row r="83" spans="1:5" x14ac:dyDescent="0.25">
      <c r="A83" s="225"/>
      <c r="B83" s="182" t="s">
        <v>333</v>
      </c>
      <c r="C83" s="182" t="s">
        <v>361</v>
      </c>
      <c r="D83" s="174"/>
      <c r="E83" s="175"/>
    </row>
    <row r="84" spans="1:5" x14ac:dyDescent="0.25">
      <c r="A84" s="225"/>
      <c r="B84" s="185" t="s">
        <v>334</v>
      </c>
      <c r="C84" s="182" t="s">
        <v>335</v>
      </c>
      <c r="D84" s="174"/>
      <c r="E84" s="175"/>
    </row>
    <row r="85" spans="1:5" x14ac:dyDescent="0.25">
      <c r="A85" s="225"/>
      <c r="B85" s="182" t="s">
        <v>334</v>
      </c>
      <c r="C85" s="182" t="s">
        <v>336</v>
      </c>
      <c r="D85" s="174"/>
      <c r="E85" s="175"/>
    </row>
    <row r="86" spans="1:5" x14ac:dyDescent="0.25">
      <c r="A86" s="225"/>
      <c r="B86" s="182" t="s">
        <v>106</v>
      </c>
      <c r="C86" s="182" t="s">
        <v>337</v>
      </c>
      <c r="D86" s="174"/>
      <c r="E86" s="175"/>
    </row>
    <row r="87" spans="1:5" x14ac:dyDescent="0.25">
      <c r="A87" s="226"/>
      <c r="B87" s="182" t="s">
        <v>305</v>
      </c>
      <c r="C87" s="182" t="s">
        <v>362</v>
      </c>
      <c r="D87" s="174"/>
      <c r="E87" s="175"/>
    </row>
    <row r="88" spans="1:5" x14ac:dyDescent="0.25">
      <c r="A88" s="227" t="s">
        <v>101</v>
      </c>
      <c r="B88" s="182" t="s">
        <v>338</v>
      </c>
      <c r="C88" s="182" t="s">
        <v>339</v>
      </c>
      <c r="D88" s="174"/>
      <c r="E88" s="175"/>
    </row>
    <row r="89" spans="1:5" x14ac:dyDescent="0.25">
      <c r="A89" s="225"/>
      <c r="B89" s="182" t="s">
        <v>333</v>
      </c>
      <c r="C89" s="182" t="s">
        <v>365</v>
      </c>
      <c r="D89" s="174"/>
      <c r="E89" s="175"/>
    </row>
    <row r="90" spans="1:5" x14ac:dyDescent="0.25">
      <c r="A90" s="225"/>
      <c r="B90" s="182" t="s">
        <v>290</v>
      </c>
      <c r="C90" s="182" t="s">
        <v>340</v>
      </c>
      <c r="D90" s="174"/>
      <c r="E90" s="175"/>
    </row>
    <row r="91" spans="1:5" x14ac:dyDescent="0.25">
      <c r="A91" s="225"/>
      <c r="B91" s="182" t="s">
        <v>106</v>
      </c>
      <c r="C91" s="182" t="s">
        <v>341</v>
      </c>
      <c r="D91" s="174"/>
      <c r="E91" s="175"/>
    </row>
    <row r="92" spans="1:5" x14ac:dyDescent="0.25">
      <c r="A92" s="226"/>
      <c r="B92" s="182" t="s">
        <v>305</v>
      </c>
      <c r="C92" s="182" t="s">
        <v>342</v>
      </c>
      <c r="D92" s="174"/>
      <c r="E92" s="175"/>
    </row>
    <row r="93" spans="1:5" x14ac:dyDescent="0.25">
      <c r="A93" s="228" t="s">
        <v>102</v>
      </c>
      <c r="B93" s="182" t="s">
        <v>333</v>
      </c>
      <c r="C93" s="182" t="s">
        <v>343</v>
      </c>
      <c r="D93" s="174"/>
      <c r="E93" s="175"/>
    </row>
    <row r="94" spans="1:5" x14ac:dyDescent="0.25">
      <c r="A94" s="229"/>
      <c r="B94" s="182" t="s">
        <v>290</v>
      </c>
      <c r="C94" s="182" t="s">
        <v>344</v>
      </c>
      <c r="D94" s="174"/>
      <c r="E94" s="175"/>
    </row>
    <row r="95" spans="1:5" x14ac:dyDescent="0.25">
      <c r="A95" s="229"/>
      <c r="B95" s="187" t="s">
        <v>106</v>
      </c>
      <c r="C95" s="187" t="s">
        <v>345</v>
      </c>
      <c r="D95" s="174"/>
      <c r="E95" s="175"/>
    </row>
    <row r="96" spans="1:5" x14ac:dyDescent="0.25">
      <c r="A96" s="230"/>
      <c r="B96" s="187" t="s">
        <v>305</v>
      </c>
      <c r="C96" s="187" t="s">
        <v>346</v>
      </c>
      <c r="D96" s="174"/>
      <c r="E96" s="175"/>
    </row>
    <row r="97" spans="1:5" x14ac:dyDescent="0.25">
      <c r="A97" s="229" t="s">
        <v>103</v>
      </c>
      <c r="B97" s="186" t="s">
        <v>347</v>
      </c>
      <c r="C97" s="184" t="s">
        <v>348</v>
      </c>
      <c r="D97" s="174"/>
      <c r="E97" s="175"/>
    </row>
    <row r="98" spans="1:5" x14ac:dyDescent="0.25">
      <c r="A98" s="230"/>
      <c r="B98" s="189" t="s">
        <v>320</v>
      </c>
      <c r="C98" s="187" t="s">
        <v>349</v>
      </c>
      <c r="D98" s="174"/>
      <c r="E98" s="175"/>
    </row>
    <row r="99" spans="1:5" x14ac:dyDescent="0.25">
      <c r="A99" s="223" t="s">
        <v>104</v>
      </c>
      <c r="B99" s="187" t="s">
        <v>322</v>
      </c>
      <c r="C99" s="184" t="s">
        <v>350</v>
      </c>
      <c r="D99" s="174"/>
      <c r="E99" s="175"/>
    </row>
    <row r="100" spans="1:5" x14ac:dyDescent="0.25">
      <c r="A100" s="223"/>
      <c r="B100" s="182" t="s">
        <v>324</v>
      </c>
      <c r="C100" s="182" t="s">
        <v>351</v>
      </c>
      <c r="D100" s="174"/>
      <c r="E100" s="175"/>
    </row>
    <row r="101" spans="1:5" x14ac:dyDescent="0.25">
      <c r="A101" s="223"/>
      <c r="B101" s="182" t="s">
        <v>352</v>
      </c>
      <c r="C101" s="182" t="s">
        <v>353</v>
      </c>
      <c r="D101" s="174"/>
      <c r="E101" s="175"/>
    </row>
    <row r="102" spans="1:5" x14ac:dyDescent="0.25">
      <c r="A102" s="217" t="s">
        <v>354</v>
      </c>
      <c r="B102" s="218"/>
      <c r="C102" s="182" t="s">
        <v>355</v>
      </c>
      <c r="D102" s="174"/>
      <c r="E102" s="175"/>
    </row>
    <row r="103" spans="1:5" x14ac:dyDescent="0.25">
      <c r="A103" s="223" t="s">
        <v>105</v>
      </c>
      <c r="B103" s="224"/>
      <c r="C103" s="190" t="s">
        <v>356</v>
      </c>
      <c r="D103" s="174"/>
      <c r="E103" s="175"/>
    </row>
    <row r="104" spans="1:5" x14ac:dyDescent="0.25">
      <c r="A104" s="217" t="s">
        <v>106</v>
      </c>
      <c r="B104" s="218"/>
      <c r="C104" s="182" t="s">
        <v>357</v>
      </c>
      <c r="D104" s="174"/>
      <c r="E104" s="175"/>
    </row>
    <row r="105" spans="1:5" x14ac:dyDescent="0.25">
      <c r="A105" s="219" t="s">
        <v>107</v>
      </c>
      <c r="B105" s="220"/>
      <c r="C105" s="191" t="s">
        <v>363</v>
      </c>
      <c r="D105" s="174"/>
      <c r="E105" s="175"/>
    </row>
    <row r="106" spans="1:5" x14ac:dyDescent="0.25">
      <c r="A106" s="221" t="s">
        <v>108</v>
      </c>
      <c r="B106" s="222"/>
      <c r="C106" s="190" t="s">
        <v>367</v>
      </c>
      <c r="D106" s="176"/>
      <c r="E106" s="175"/>
    </row>
    <row r="107" spans="1:5" x14ac:dyDescent="0.25">
      <c r="C107" s="188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3" zoomScale="90" zoomScaleNormal="100" zoomScaleSheetLayoutView="90" workbookViewId="0">
      <selection activeCell="G16" sqref="G16"/>
    </sheetView>
  </sheetViews>
  <sheetFormatPr defaultColWidth="8.796875" defaultRowHeight="12.75" x14ac:dyDescent="0.25"/>
  <cols>
    <col min="1" max="1" width="1.796875" style="1" customWidth="1"/>
    <col min="2" max="3" width="10.6640625" style="1" customWidth="1"/>
    <col min="4" max="5" width="5.6640625" style="1" customWidth="1"/>
    <col min="6" max="6" width="38" style="1" customWidth="1"/>
    <col min="7" max="9" width="12.1328125" style="1" customWidth="1"/>
    <col min="10" max="10" width="2" style="1" customWidth="1"/>
    <col min="11" max="15" width="3.6640625" style="1" customWidth="1"/>
    <col min="16" max="16384" width="8.796875" style="1"/>
  </cols>
  <sheetData>
    <row r="1" spans="1:9" ht="15" customHeight="1" x14ac:dyDescent="0.25">
      <c r="A1" s="106"/>
      <c r="I1" s="2" t="s">
        <v>82</v>
      </c>
    </row>
    <row r="2" spans="1:9" ht="15" customHeight="1" x14ac:dyDescent="0.25">
      <c r="I2" s="2" t="s">
        <v>371</v>
      </c>
    </row>
    <row r="3" spans="1:9" ht="15" customHeight="1" x14ac:dyDescent="0.25">
      <c r="I3" s="2" t="s">
        <v>372</v>
      </c>
    </row>
    <row r="4" spans="1:9" ht="15" customHeight="1" x14ac:dyDescent="0.25">
      <c r="G4" s="69"/>
      <c r="H4" s="3"/>
      <c r="I4" s="2"/>
    </row>
    <row r="5" spans="1:9" ht="15" customHeight="1" x14ac:dyDescent="0.25"/>
    <row r="6" spans="1:9" ht="29.25" customHeight="1" x14ac:dyDescent="0.25">
      <c r="D6" s="243" t="s">
        <v>88</v>
      </c>
      <c r="E6" s="243"/>
      <c r="F6" s="243"/>
      <c r="G6" s="243"/>
      <c r="H6" s="4"/>
      <c r="I6" s="5"/>
    </row>
    <row r="7" spans="1:9" ht="15" customHeight="1" thickBot="1" x14ac:dyDescent="0.3">
      <c r="D7" s="4"/>
      <c r="E7" s="4"/>
      <c r="F7" s="4"/>
      <c r="G7" s="4"/>
      <c r="H7" s="4"/>
      <c r="I7" s="5"/>
    </row>
    <row r="8" spans="1:9" ht="31.5" customHeight="1" thickBot="1" x14ac:dyDescent="0.3">
      <c r="B8" s="244" t="s">
        <v>83</v>
      </c>
      <c r="C8" s="244"/>
      <c r="D8" s="245"/>
      <c r="E8" s="120" t="s">
        <v>84</v>
      </c>
      <c r="F8" s="121">
        <v>400000</v>
      </c>
      <c r="G8" s="6"/>
      <c r="H8" s="51"/>
      <c r="I8" s="95"/>
    </row>
    <row r="9" spans="1:9" ht="31.5" customHeight="1" thickTop="1" thickBot="1" x14ac:dyDescent="0.3">
      <c r="B9" s="244" t="s">
        <v>192</v>
      </c>
      <c r="C9" s="244"/>
      <c r="D9" s="246"/>
      <c r="E9" s="118" t="s">
        <v>84</v>
      </c>
      <c r="F9" s="119">
        <v>400000</v>
      </c>
      <c r="G9" s="6"/>
      <c r="H9" s="51"/>
      <c r="I9" s="95"/>
    </row>
    <row r="10" spans="1:9" ht="25.5" customHeight="1" thickTop="1" thickBot="1" x14ac:dyDescent="0.3">
      <c r="D10" s="103"/>
      <c r="E10" s="103" t="s">
        <v>369</v>
      </c>
      <c r="F10" s="103"/>
    </row>
    <row r="11" spans="1:9" s="107" customFormat="1" ht="51" customHeight="1" thickTop="1" x14ac:dyDescent="0.25">
      <c r="B11" s="108" t="s">
        <v>85</v>
      </c>
      <c r="C11" s="109" t="s">
        <v>86</v>
      </c>
      <c r="D11" s="247" t="s">
        <v>222</v>
      </c>
      <c r="E11" s="248"/>
      <c r="F11" s="248"/>
      <c r="G11" s="110" t="s">
        <v>230</v>
      </c>
      <c r="H11" s="111" t="s">
        <v>223</v>
      </c>
      <c r="I11" s="112" t="s">
        <v>231</v>
      </c>
    </row>
    <row r="12" spans="1:9" ht="30" customHeight="1" x14ac:dyDescent="0.25">
      <c r="B12" s="122">
        <v>44609</v>
      </c>
      <c r="C12" s="123">
        <v>44609</v>
      </c>
      <c r="D12" s="241" t="s">
        <v>373</v>
      </c>
      <c r="E12" s="242"/>
      <c r="F12" s="242"/>
      <c r="G12" s="113">
        <v>100000</v>
      </c>
      <c r="H12" s="114"/>
      <c r="I12" s="115">
        <f t="shared" ref="I12:I20" si="0">SUM(G12:H12)</f>
        <v>100000</v>
      </c>
    </row>
    <row r="13" spans="1:9" ht="30" customHeight="1" x14ac:dyDescent="0.25">
      <c r="B13" s="124"/>
      <c r="C13" s="123"/>
      <c r="D13" s="241" t="s">
        <v>374</v>
      </c>
      <c r="E13" s="242"/>
      <c r="F13" s="242"/>
      <c r="G13" s="113">
        <v>50000</v>
      </c>
      <c r="H13" s="114"/>
      <c r="I13" s="115">
        <f t="shared" si="0"/>
        <v>50000</v>
      </c>
    </row>
    <row r="14" spans="1:9" ht="30" customHeight="1" x14ac:dyDescent="0.25">
      <c r="B14" s="124"/>
      <c r="C14" s="123"/>
      <c r="D14" s="241" t="s">
        <v>375</v>
      </c>
      <c r="E14" s="242"/>
      <c r="F14" s="242"/>
      <c r="G14" s="113">
        <v>50000</v>
      </c>
      <c r="H14" s="114"/>
      <c r="I14" s="115">
        <f t="shared" si="0"/>
        <v>50000</v>
      </c>
    </row>
    <row r="15" spans="1:9" ht="30" customHeight="1" x14ac:dyDescent="0.25">
      <c r="B15" s="124"/>
      <c r="C15" s="123"/>
      <c r="D15" s="241" t="s">
        <v>376</v>
      </c>
      <c r="E15" s="242"/>
      <c r="F15" s="242"/>
      <c r="G15" s="113">
        <v>200000</v>
      </c>
      <c r="H15" s="114"/>
      <c r="I15" s="115">
        <f t="shared" si="0"/>
        <v>200000</v>
      </c>
    </row>
    <row r="16" spans="1:9" ht="30" customHeight="1" x14ac:dyDescent="0.25">
      <c r="B16" s="124"/>
      <c r="C16" s="123"/>
      <c r="D16" s="241"/>
      <c r="E16" s="242"/>
      <c r="F16" s="242"/>
      <c r="G16" s="113"/>
      <c r="H16" s="114"/>
      <c r="I16" s="115">
        <f t="shared" si="0"/>
        <v>0</v>
      </c>
    </row>
    <row r="17" spans="2:9" ht="30" customHeight="1" x14ac:dyDescent="0.25">
      <c r="B17" s="124"/>
      <c r="C17" s="123"/>
      <c r="D17" s="241"/>
      <c r="E17" s="242"/>
      <c r="F17" s="242"/>
      <c r="G17" s="113"/>
      <c r="H17" s="114"/>
      <c r="I17" s="115">
        <f t="shared" si="0"/>
        <v>0</v>
      </c>
    </row>
    <row r="18" spans="2:9" ht="30" customHeight="1" x14ac:dyDescent="0.25">
      <c r="B18" s="124"/>
      <c r="C18" s="123"/>
      <c r="D18" s="241"/>
      <c r="E18" s="242"/>
      <c r="F18" s="242"/>
      <c r="G18" s="113"/>
      <c r="H18" s="114"/>
      <c r="I18" s="115">
        <f t="shared" si="0"/>
        <v>0</v>
      </c>
    </row>
    <row r="19" spans="2:9" ht="30" customHeight="1" x14ac:dyDescent="0.25">
      <c r="B19" s="124"/>
      <c r="C19" s="123"/>
      <c r="D19" s="241"/>
      <c r="E19" s="242"/>
      <c r="F19" s="242"/>
      <c r="G19" s="113"/>
      <c r="H19" s="114"/>
      <c r="I19" s="115">
        <f t="shared" si="0"/>
        <v>0</v>
      </c>
    </row>
    <row r="20" spans="2:9" ht="30" customHeight="1" thickBot="1" x14ac:dyDescent="0.3">
      <c r="B20" s="104"/>
      <c r="C20" s="125" t="s">
        <v>87</v>
      </c>
      <c r="D20" s="249"/>
      <c r="E20" s="250"/>
      <c r="F20" s="250"/>
      <c r="G20" s="116">
        <f>SUM(G12:G19)</f>
        <v>400000</v>
      </c>
      <c r="H20" s="117">
        <f>SUM(H12:H19)</f>
        <v>0</v>
      </c>
      <c r="I20" s="115">
        <f t="shared" si="0"/>
        <v>400000</v>
      </c>
    </row>
    <row r="21" spans="2:9" ht="15" customHeight="1" thickTop="1" x14ac:dyDescent="0.25"/>
    <row r="22" spans="2:9" ht="15" customHeight="1" x14ac:dyDescent="0.25"/>
    <row r="23" spans="2:9" ht="15" customHeight="1" x14ac:dyDescent="0.25"/>
    <row r="24" spans="2:9" ht="15" customHeight="1" x14ac:dyDescent="0.25"/>
    <row r="25" spans="2:9" ht="15" customHeight="1" x14ac:dyDescent="0.25"/>
    <row r="26" spans="2:9" ht="15" customHeight="1" x14ac:dyDescent="0.25"/>
    <row r="27" spans="2:9" ht="15" customHeight="1" x14ac:dyDescent="0.25"/>
    <row r="28" spans="2:9" ht="15" customHeight="1" x14ac:dyDescent="0.25"/>
    <row r="29" spans="2:9" ht="15" customHeight="1" x14ac:dyDescent="0.25"/>
    <row r="30" spans="2:9" ht="15" customHeight="1" x14ac:dyDescent="0.25"/>
    <row r="31" spans="2:9" ht="15" customHeight="1" x14ac:dyDescent="0.25"/>
    <row r="32" spans="2:9" ht="15" customHeight="1" x14ac:dyDescent="0.2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32" sqref="C32"/>
    </sheetView>
  </sheetViews>
  <sheetFormatPr defaultColWidth="9" defaultRowHeight="12.75" x14ac:dyDescent="0.25"/>
  <cols>
    <col min="1" max="1" width="3.7968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5">
      <c r="A1" s="105"/>
      <c r="B1" s="8"/>
      <c r="C1" s="8"/>
      <c r="D1" s="8"/>
      <c r="E1" s="8"/>
      <c r="F1" s="9" t="s">
        <v>239</v>
      </c>
      <c r="G1" s="8"/>
    </row>
    <row r="2" spans="1:7" ht="14.25" x14ac:dyDescent="0.25">
      <c r="A2" s="252" t="s">
        <v>241</v>
      </c>
      <c r="B2" s="252"/>
      <c r="C2" s="252"/>
      <c r="D2" s="252"/>
      <c r="E2" s="252"/>
      <c r="F2" s="252"/>
      <c r="G2" s="8"/>
    </row>
    <row r="3" spans="1:7" ht="14.25" x14ac:dyDescent="0.25">
      <c r="A3" s="8"/>
      <c r="B3" s="25"/>
      <c r="C3" s="25"/>
      <c r="D3" s="25"/>
      <c r="E3" s="25"/>
      <c r="F3" s="8"/>
      <c r="G3" s="8"/>
    </row>
    <row r="4" spans="1:7" ht="14.25" x14ac:dyDescent="0.25">
      <c r="A4" s="8"/>
      <c r="B4" s="251" t="s">
        <v>377</v>
      </c>
      <c r="C4" s="251"/>
      <c r="D4" s="251"/>
      <c r="E4" s="251"/>
      <c r="F4" s="8"/>
      <c r="G4" s="8"/>
    </row>
    <row r="5" spans="1:7" x14ac:dyDescent="0.25">
      <c r="A5" s="8"/>
      <c r="B5" s="8"/>
      <c r="C5" s="8"/>
      <c r="D5" s="8"/>
      <c r="E5" s="8"/>
      <c r="F5" s="9" t="s">
        <v>109</v>
      </c>
      <c r="G5" s="8"/>
    </row>
    <row r="6" spans="1:7" ht="20.100000000000001" customHeight="1" x14ac:dyDescent="0.25">
      <c r="A6" s="26"/>
      <c r="B6" s="27" t="s">
        <v>0</v>
      </c>
      <c r="C6" s="27" t="s">
        <v>1</v>
      </c>
      <c r="D6" s="27" t="s">
        <v>2</v>
      </c>
      <c r="E6" s="27" t="s">
        <v>3</v>
      </c>
      <c r="F6" s="27" t="s">
        <v>4</v>
      </c>
      <c r="G6" s="8"/>
    </row>
    <row r="7" spans="1:7" ht="20.100000000000001" customHeight="1" x14ac:dyDescent="0.25">
      <c r="A7" s="28"/>
      <c r="B7" s="29" t="s">
        <v>47</v>
      </c>
      <c r="C7" s="30"/>
      <c r="D7" s="30"/>
      <c r="E7" s="30"/>
      <c r="F7" s="31"/>
      <c r="G7" s="8"/>
    </row>
    <row r="8" spans="1:7" ht="20.100000000000001" customHeight="1" x14ac:dyDescent="0.25">
      <c r="A8" s="20">
        <v>1</v>
      </c>
      <c r="B8" s="32" t="s">
        <v>49</v>
      </c>
      <c r="C8" s="24">
        <v>0</v>
      </c>
      <c r="D8" s="24">
        <v>73920</v>
      </c>
      <c r="E8" s="24">
        <v>0</v>
      </c>
      <c r="F8" s="16"/>
      <c r="G8" s="8"/>
    </row>
    <row r="9" spans="1:7" ht="20.100000000000001" customHeight="1" x14ac:dyDescent="0.25">
      <c r="A9" s="20">
        <v>2</v>
      </c>
      <c r="B9" s="32" t="s">
        <v>51</v>
      </c>
      <c r="C9" s="24">
        <v>0</v>
      </c>
      <c r="D9" s="24">
        <v>0</v>
      </c>
      <c r="E9" s="24">
        <v>0</v>
      </c>
      <c r="F9" s="16"/>
      <c r="G9" s="8"/>
    </row>
    <row r="10" spans="1:7" ht="20.100000000000001" customHeight="1" x14ac:dyDescent="0.25">
      <c r="A10" s="20">
        <v>3</v>
      </c>
      <c r="B10" s="32" t="s">
        <v>50</v>
      </c>
      <c r="C10" s="24">
        <v>0</v>
      </c>
      <c r="D10" s="24">
        <v>0</v>
      </c>
      <c r="E10" s="24">
        <v>0</v>
      </c>
      <c r="F10" s="16"/>
      <c r="G10" s="8"/>
    </row>
    <row r="11" spans="1:7" ht="20.100000000000001" customHeight="1" x14ac:dyDescent="0.25">
      <c r="A11" s="20">
        <v>4</v>
      </c>
      <c r="B11" s="32" t="s">
        <v>52</v>
      </c>
      <c r="C11" s="24">
        <v>0</v>
      </c>
      <c r="D11" s="24">
        <v>0</v>
      </c>
      <c r="E11" s="24">
        <v>0</v>
      </c>
      <c r="F11" s="16"/>
      <c r="G11" s="8"/>
    </row>
    <row r="12" spans="1:7" ht="20.100000000000001" customHeight="1" x14ac:dyDescent="0.25">
      <c r="A12" s="20">
        <v>5</v>
      </c>
      <c r="B12" s="32" t="s">
        <v>53</v>
      </c>
      <c r="C12" s="24">
        <v>0</v>
      </c>
      <c r="D12" s="24">
        <v>0</v>
      </c>
      <c r="E12" s="24">
        <v>0</v>
      </c>
      <c r="F12" s="16"/>
      <c r="G12" s="8"/>
    </row>
    <row r="13" spans="1:7" ht="20.100000000000001" customHeight="1" x14ac:dyDescent="0.25">
      <c r="A13" s="20">
        <v>6</v>
      </c>
      <c r="B13" s="32" t="s">
        <v>55</v>
      </c>
      <c r="C13" s="24">
        <v>0</v>
      </c>
      <c r="D13" s="24">
        <v>0</v>
      </c>
      <c r="E13" s="24">
        <v>0</v>
      </c>
      <c r="F13" s="16"/>
      <c r="G13" s="8"/>
    </row>
    <row r="14" spans="1:7" ht="20.100000000000001" customHeight="1" x14ac:dyDescent="0.25">
      <c r="A14" s="20">
        <v>7</v>
      </c>
      <c r="B14" s="32" t="s">
        <v>59</v>
      </c>
      <c r="C14" s="24">
        <v>200000</v>
      </c>
      <c r="D14" s="24">
        <v>300000</v>
      </c>
      <c r="E14" s="24">
        <v>300000</v>
      </c>
      <c r="F14" s="16"/>
      <c r="G14" s="8"/>
    </row>
    <row r="15" spans="1:7" ht="20.100000000000001" customHeight="1" x14ac:dyDescent="0.25">
      <c r="A15" s="46">
        <v>8</v>
      </c>
      <c r="B15" s="47" t="s">
        <v>56</v>
      </c>
      <c r="C15" s="48">
        <v>0</v>
      </c>
      <c r="D15" s="49">
        <v>0</v>
      </c>
      <c r="E15" s="49">
        <v>0</v>
      </c>
      <c r="F15" s="50"/>
      <c r="G15" s="8"/>
    </row>
    <row r="16" spans="1:7" ht="20.100000000000001" customHeight="1" x14ac:dyDescent="0.25">
      <c r="A16" s="33"/>
      <c r="B16" s="34" t="s">
        <v>60</v>
      </c>
      <c r="C16" s="35">
        <f>SUM(C8:C15)</f>
        <v>200000</v>
      </c>
      <c r="D16" s="35">
        <f>SUM(D8:D15)</f>
        <v>373920</v>
      </c>
      <c r="E16" s="35">
        <v>300000</v>
      </c>
      <c r="F16" s="13"/>
      <c r="G16" s="8"/>
    </row>
    <row r="17" spans="1:7" ht="20.100000000000001" customHeight="1" x14ac:dyDescent="0.25">
      <c r="A17" s="10"/>
      <c r="B17" s="29" t="s">
        <v>48</v>
      </c>
      <c r="C17" s="23"/>
      <c r="D17" s="23"/>
      <c r="E17" s="23"/>
      <c r="F17" s="31"/>
      <c r="G17" s="8"/>
    </row>
    <row r="18" spans="1:7" ht="20.100000000000001" customHeight="1" x14ac:dyDescent="0.25">
      <c r="A18" s="20">
        <v>1</v>
      </c>
      <c r="B18" s="32" t="s">
        <v>5</v>
      </c>
      <c r="C18" s="24">
        <v>29500</v>
      </c>
      <c r="D18" s="24">
        <v>168000</v>
      </c>
      <c r="E18" s="24">
        <v>157600</v>
      </c>
      <c r="F18" s="16"/>
      <c r="G18" s="8"/>
    </row>
    <row r="19" spans="1:7" ht="20.100000000000001" customHeight="1" x14ac:dyDescent="0.25">
      <c r="A19" s="20">
        <v>2</v>
      </c>
      <c r="B19" s="32" t="s">
        <v>97</v>
      </c>
      <c r="C19" s="24">
        <v>95795</v>
      </c>
      <c r="D19" s="24">
        <v>73000</v>
      </c>
      <c r="E19" s="24">
        <v>67600</v>
      </c>
      <c r="F19" s="16"/>
      <c r="G19" s="8"/>
    </row>
    <row r="20" spans="1:7" ht="20.100000000000001" customHeight="1" x14ac:dyDescent="0.25">
      <c r="A20" s="20">
        <v>3</v>
      </c>
      <c r="B20" s="32" t="s">
        <v>6</v>
      </c>
      <c r="C20" s="24">
        <v>0</v>
      </c>
      <c r="D20" s="24">
        <v>0</v>
      </c>
      <c r="E20" s="24">
        <v>0</v>
      </c>
      <c r="F20" s="16"/>
      <c r="G20" s="8"/>
    </row>
    <row r="21" spans="1:7" ht="20.100000000000001" customHeight="1" x14ac:dyDescent="0.25">
      <c r="A21" s="20">
        <v>4</v>
      </c>
      <c r="B21" s="32" t="s">
        <v>7</v>
      </c>
      <c r="C21" s="24">
        <v>0</v>
      </c>
      <c r="D21" s="24">
        <v>0</v>
      </c>
      <c r="E21" s="24">
        <v>0</v>
      </c>
      <c r="F21" s="16"/>
      <c r="G21" s="8"/>
    </row>
    <row r="22" spans="1:7" ht="20.100000000000001" customHeight="1" x14ac:dyDescent="0.25">
      <c r="A22" s="20">
        <v>5</v>
      </c>
      <c r="B22" s="32" t="s">
        <v>8</v>
      </c>
      <c r="C22" s="24">
        <v>0</v>
      </c>
      <c r="D22" s="24">
        <v>0</v>
      </c>
      <c r="E22" s="24">
        <v>0</v>
      </c>
      <c r="F22" s="16"/>
      <c r="G22" s="8"/>
    </row>
    <row r="23" spans="1:7" ht="20.100000000000001" customHeight="1" x14ac:dyDescent="0.25">
      <c r="A23" s="46">
        <v>6</v>
      </c>
      <c r="B23" s="32" t="s">
        <v>9</v>
      </c>
      <c r="C23" s="24">
        <v>0</v>
      </c>
      <c r="D23" s="24">
        <v>0</v>
      </c>
      <c r="E23" s="24">
        <v>0</v>
      </c>
      <c r="F23" s="16"/>
      <c r="G23" s="8"/>
    </row>
    <row r="24" spans="1:7" ht="20.100000000000001" customHeight="1" x14ac:dyDescent="0.25">
      <c r="A24" s="46">
        <v>7</v>
      </c>
      <c r="B24" s="32" t="s">
        <v>10</v>
      </c>
      <c r="C24" s="24">
        <v>0</v>
      </c>
      <c r="D24" s="24">
        <v>0</v>
      </c>
      <c r="E24" s="24">
        <v>0</v>
      </c>
      <c r="F24" s="16"/>
      <c r="G24" s="8"/>
    </row>
    <row r="25" spans="1:7" ht="20.100000000000001" customHeight="1" x14ac:dyDescent="0.25">
      <c r="A25" s="46">
        <v>8</v>
      </c>
      <c r="B25" s="47" t="s">
        <v>11</v>
      </c>
      <c r="C25" s="24">
        <v>0</v>
      </c>
      <c r="D25" s="24">
        <v>0</v>
      </c>
      <c r="E25" s="24">
        <v>0</v>
      </c>
      <c r="F25" s="16"/>
      <c r="G25" s="8"/>
    </row>
    <row r="26" spans="1:7" ht="20.100000000000001" customHeight="1" x14ac:dyDescent="0.25">
      <c r="A26" s="46">
        <v>9</v>
      </c>
      <c r="B26" s="32" t="s">
        <v>12</v>
      </c>
      <c r="C26" s="24">
        <v>0</v>
      </c>
      <c r="D26" s="24">
        <v>0</v>
      </c>
      <c r="E26" s="24">
        <v>0</v>
      </c>
      <c r="F26" s="16"/>
      <c r="G26" s="8"/>
    </row>
    <row r="27" spans="1:7" ht="20.100000000000001" customHeight="1" x14ac:dyDescent="0.25">
      <c r="A27" s="46">
        <v>10</v>
      </c>
      <c r="B27" s="32" t="s">
        <v>13</v>
      </c>
      <c r="C27" s="24">
        <v>30000</v>
      </c>
      <c r="D27" s="24">
        <v>30000</v>
      </c>
      <c r="E27" s="24">
        <v>30000</v>
      </c>
      <c r="F27" s="16"/>
      <c r="G27" s="8"/>
    </row>
    <row r="28" spans="1:7" ht="20.100000000000001" customHeight="1" x14ac:dyDescent="0.25">
      <c r="A28" s="46">
        <v>11</v>
      </c>
      <c r="B28" s="32" t="s">
        <v>14</v>
      </c>
      <c r="C28" s="24">
        <v>8100</v>
      </c>
      <c r="D28" s="24">
        <v>0</v>
      </c>
      <c r="E28" s="24">
        <v>0</v>
      </c>
      <c r="F28" s="16"/>
      <c r="G28" s="8"/>
    </row>
    <row r="29" spans="1:7" ht="20.100000000000001" customHeight="1" x14ac:dyDescent="0.25">
      <c r="A29" s="46">
        <v>12</v>
      </c>
      <c r="B29" s="32" t="s">
        <v>15</v>
      </c>
      <c r="C29" s="24">
        <v>0</v>
      </c>
      <c r="D29" s="24">
        <v>0</v>
      </c>
      <c r="E29" s="24">
        <v>0</v>
      </c>
      <c r="F29" s="16"/>
      <c r="G29" s="8"/>
    </row>
    <row r="30" spans="1:7" ht="20.100000000000001" customHeight="1" x14ac:dyDescent="0.25">
      <c r="A30" s="46">
        <v>13</v>
      </c>
      <c r="B30" s="32" t="s">
        <v>16</v>
      </c>
      <c r="C30" s="24">
        <v>32060</v>
      </c>
      <c r="D30" s="24">
        <v>73920</v>
      </c>
      <c r="E30" s="24">
        <v>0</v>
      </c>
      <c r="F30" s="16"/>
      <c r="G30" s="8"/>
    </row>
    <row r="31" spans="1:7" ht="20.100000000000001" customHeight="1" x14ac:dyDescent="0.25">
      <c r="A31" s="46">
        <v>14</v>
      </c>
      <c r="B31" s="32" t="s">
        <v>17</v>
      </c>
      <c r="C31" s="24">
        <v>4545</v>
      </c>
      <c r="D31" s="24">
        <v>29000</v>
      </c>
      <c r="E31" s="24">
        <v>0</v>
      </c>
      <c r="F31" s="192">
        <f>IFERROR(C31/C32, "")</f>
        <v>2.2724999999999999E-2</v>
      </c>
      <c r="G31" s="8"/>
    </row>
    <row r="32" spans="1:7" ht="20.100000000000001" customHeight="1" x14ac:dyDescent="0.25">
      <c r="A32" s="46"/>
      <c r="B32" s="32" t="s">
        <v>18</v>
      </c>
      <c r="C32" s="24">
        <f>SUM(C18:C31)</f>
        <v>200000</v>
      </c>
      <c r="D32" s="24">
        <f>SUM(D18:D31)</f>
        <v>373920</v>
      </c>
      <c r="E32" s="24">
        <f>SUM(E18:E31)</f>
        <v>255200</v>
      </c>
      <c r="F32" s="16"/>
      <c r="G32" s="8"/>
    </row>
    <row r="33" spans="1:7" ht="20.100000000000001" customHeight="1" x14ac:dyDescent="0.25">
      <c r="A33" s="15"/>
      <c r="B33" s="32" t="s">
        <v>19</v>
      </c>
      <c r="C33" s="24">
        <f>C16-C32</f>
        <v>0</v>
      </c>
      <c r="D33" s="24">
        <f>D16-D32</f>
        <v>0</v>
      </c>
      <c r="E33" s="24">
        <f>E16-E32</f>
        <v>44800</v>
      </c>
      <c r="F33" s="16"/>
      <c r="G33" s="8"/>
    </row>
    <row r="34" spans="1:7" ht="15" customHeight="1" x14ac:dyDescent="0.25">
      <c r="A34" s="8"/>
      <c r="B34" s="36"/>
      <c r="C34" s="8"/>
      <c r="D34" s="8"/>
      <c r="E34" s="8"/>
      <c r="F34" s="8"/>
      <c r="G34" s="8"/>
    </row>
    <row r="35" spans="1:7" ht="15" customHeight="1" x14ac:dyDescent="0.25">
      <c r="A35" s="8"/>
      <c r="B35" s="36"/>
      <c r="C35" s="8"/>
      <c r="D35" s="8"/>
      <c r="E35" s="8"/>
      <c r="F35" s="8"/>
      <c r="G35" s="8"/>
    </row>
    <row r="36" spans="1:7" x14ac:dyDescent="0.25">
      <c r="A36" s="8"/>
      <c r="B36" s="8"/>
      <c r="C36" s="8"/>
      <c r="D36" s="8"/>
      <c r="E36" s="8"/>
      <c r="F36" s="8"/>
      <c r="G36" s="8"/>
    </row>
    <row r="37" spans="1:7" x14ac:dyDescent="0.25">
      <c r="A37" s="8"/>
      <c r="B37" s="8"/>
      <c r="C37" s="8"/>
      <c r="D37" s="8"/>
      <c r="E37" s="8"/>
      <c r="F37" s="8"/>
      <c r="G37" s="8"/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0"/>
  <sheetViews>
    <sheetView tabSelected="1" view="pageBreakPreview" topLeftCell="A37" zoomScale="141" zoomScaleNormal="100" zoomScaleSheetLayoutView="241" workbookViewId="0">
      <selection activeCell="F40" sqref="F40"/>
    </sheetView>
  </sheetViews>
  <sheetFormatPr defaultColWidth="9" defaultRowHeight="12.75" x14ac:dyDescent="0.25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96875" style="7" customWidth="1"/>
    <col min="7" max="7" width="20.796875" style="7" customWidth="1"/>
    <col min="8" max="8" width="5.1328125" style="7" customWidth="1"/>
    <col min="9" max="9" width="4.1328125" style="7" customWidth="1"/>
    <col min="10" max="16384" width="9" style="7"/>
  </cols>
  <sheetData>
    <row r="1" spans="1:9" ht="21" x14ac:dyDescent="0.25">
      <c r="A1" s="105"/>
      <c r="B1" s="8"/>
      <c r="C1" s="8"/>
      <c r="D1" s="258" t="s">
        <v>158</v>
      </c>
      <c r="E1" s="258"/>
      <c r="F1" s="258"/>
      <c r="G1" s="258"/>
      <c r="H1" s="258"/>
      <c r="I1" s="8"/>
    </row>
    <row r="2" spans="1:9" x14ac:dyDescent="0.25">
      <c r="A2" s="8"/>
      <c r="B2" s="260" t="s">
        <v>378</v>
      </c>
      <c r="C2" s="261"/>
      <c r="D2" s="261"/>
      <c r="E2" s="261"/>
      <c r="F2" s="261"/>
      <c r="G2" s="261"/>
      <c r="H2" s="9"/>
      <c r="I2" s="8"/>
    </row>
    <row r="3" spans="1:9" x14ac:dyDescent="0.25">
      <c r="A3" s="8"/>
      <c r="B3" s="8"/>
      <c r="C3" s="8"/>
      <c r="D3" s="9"/>
      <c r="E3" s="9"/>
      <c r="F3" s="9"/>
      <c r="G3" s="9"/>
      <c r="H3" s="9"/>
      <c r="I3" s="8"/>
    </row>
    <row r="4" spans="1:9" x14ac:dyDescent="0.25">
      <c r="A4" s="259" t="s">
        <v>57</v>
      </c>
      <c r="B4" s="259"/>
      <c r="C4" s="259"/>
      <c r="D4" s="259"/>
      <c r="E4" s="22"/>
      <c r="F4" s="8"/>
      <c r="G4" s="8"/>
      <c r="H4" s="9" t="s">
        <v>20</v>
      </c>
      <c r="I4" s="8"/>
    </row>
    <row r="5" spans="1:9" ht="30" customHeight="1" x14ac:dyDescent="0.25">
      <c r="A5" s="253" t="s">
        <v>21</v>
      </c>
      <c r="B5" s="254"/>
      <c r="C5" s="254"/>
      <c r="D5" s="255"/>
      <c r="E5" s="262" t="s">
        <v>22</v>
      </c>
      <c r="F5" s="255"/>
      <c r="G5" s="11" t="s">
        <v>23</v>
      </c>
      <c r="H5" s="11" t="s">
        <v>24</v>
      </c>
      <c r="I5" s="8"/>
    </row>
    <row r="6" spans="1:9" ht="30" customHeight="1" x14ac:dyDescent="0.25">
      <c r="A6" s="12" t="s">
        <v>25</v>
      </c>
      <c r="B6" s="19">
        <v>7</v>
      </c>
      <c r="C6" s="21" t="s">
        <v>95</v>
      </c>
      <c r="D6" s="16" t="s">
        <v>380</v>
      </c>
      <c r="E6" s="256" t="s">
        <v>381</v>
      </c>
      <c r="F6" s="257"/>
      <c r="G6" s="37">
        <v>200000</v>
      </c>
      <c r="H6" s="16"/>
      <c r="I6" s="8"/>
    </row>
    <row r="7" spans="1:9" ht="30" customHeight="1" x14ac:dyDescent="0.25">
      <c r="A7" s="12" t="s">
        <v>25</v>
      </c>
      <c r="B7" s="19"/>
      <c r="C7" s="21" t="s">
        <v>95</v>
      </c>
      <c r="D7" s="16"/>
      <c r="E7" s="256"/>
      <c r="F7" s="257"/>
      <c r="G7" s="37">
        <v>0</v>
      </c>
      <c r="H7" s="16"/>
      <c r="I7" s="8"/>
    </row>
    <row r="8" spans="1:9" ht="30" customHeight="1" x14ac:dyDescent="0.25">
      <c r="A8" s="12" t="s">
        <v>25</v>
      </c>
      <c r="B8" s="19"/>
      <c r="C8" s="21" t="s">
        <v>95</v>
      </c>
      <c r="D8" s="16"/>
      <c r="E8" s="256"/>
      <c r="F8" s="257"/>
      <c r="G8" s="37">
        <v>0</v>
      </c>
      <c r="H8" s="16"/>
      <c r="I8" s="8"/>
    </row>
    <row r="9" spans="1:9" ht="30" customHeight="1" x14ac:dyDescent="0.25">
      <c r="A9" s="12" t="s">
        <v>25</v>
      </c>
      <c r="B9" s="19"/>
      <c r="C9" s="21" t="s">
        <v>95</v>
      </c>
      <c r="D9" s="16"/>
      <c r="E9" s="256"/>
      <c r="F9" s="257"/>
      <c r="G9" s="37">
        <v>0</v>
      </c>
      <c r="H9" s="16"/>
      <c r="I9" s="8"/>
    </row>
    <row r="10" spans="1:9" ht="30" customHeight="1" x14ac:dyDescent="0.25">
      <c r="A10" s="253" t="s">
        <v>26</v>
      </c>
      <c r="B10" s="254"/>
      <c r="C10" s="254"/>
      <c r="D10" s="254"/>
      <c r="E10" s="254"/>
      <c r="F10" s="255"/>
      <c r="G10" s="37">
        <f>SUM(G6:G9)</f>
        <v>200000</v>
      </c>
      <c r="H10" s="16"/>
      <c r="I10" s="8"/>
    </row>
    <row r="11" spans="1:9" ht="13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9" ht="13.5" customHeight="1" x14ac:dyDescent="0.25">
      <c r="A12" s="8"/>
      <c r="B12" s="8"/>
      <c r="C12" s="8"/>
      <c r="D12" s="8"/>
      <c r="E12" s="8"/>
      <c r="F12" s="8"/>
      <c r="G12" s="8"/>
      <c r="H12" s="8"/>
      <c r="I12" s="8"/>
    </row>
    <row r="13" spans="1:9" ht="13.5" customHeight="1" x14ac:dyDescent="0.25">
      <c r="A13" s="8"/>
      <c r="B13" s="8"/>
      <c r="C13" s="8"/>
      <c r="D13" s="258"/>
      <c r="E13" s="258"/>
      <c r="F13" s="258"/>
      <c r="G13" s="258"/>
      <c r="H13" s="258"/>
      <c r="I13" s="8"/>
    </row>
    <row r="14" spans="1:9" ht="19.5" customHeight="1" x14ac:dyDescent="0.25">
      <c r="A14" s="259" t="s">
        <v>58</v>
      </c>
      <c r="B14" s="259"/>
      <c r="C14" s="259"/>
      <c r="D14" s="259"/>
      <c r="E14" s="8"/>
      <c r="F14" s="8"/>
      <c r="G14" s="8"/>
      <c r="H14" s="9" t="s">
        <v>20</v>
      </c>
      <c r="I14" s="8"/>
    </row>
    <row r="15" spans="1:9" ht="30" customHeight="1" x14ac:dyDescent="0.25">
      <c r="A15" s="253" t="s">
        <v>21</v>
      </c>
      <c r="B15" s="254"/>
      <c r="C15" s="254"/>
      <c r="D15" s="255"/>
      <c r="E15" s="11" t="s">
        <v>27</v>
      </c>
      <c r="F15" s="11" t="s">
        <v>28</v>
      </c>
      <c r="G15" s="11" t="s">
        <v>23</v>
      </c>
      <c r="H15" s="11" t="s">
        <v>24</v>
      </c>
      <c r="I15" s="8"/>
    </row>
    <row r="16" spans="1:9" ht="30" customHeight="1" x14ac:dyDescent="0.2">
      <c r="A16" s="38" t="s">
        <v>25</v>
      </c>
      <c r="B16" s="22">
        <v>1</v>
      </c>
      <c r="C16" s="8" t="s">
        <v>95</v>
      </c>
      <c r="D16" s="13" t="s">
        <v>382</v>
      </c>
      <c r="E16" s="16" t="s">
        <v>383</v>
      </c>
      <c r="F16" s="16" t="s">
        <v>385</v>
      </c>
      <c r="G16" s="24">
        <v>24000</v>
      </c>
      <c r="H16" s="197">
        <v>1</v>
      </c>
      <c r="I16" s="8"/>
    </row>
    <row r="17" spans="1:9" ht="30" customHeight="1" x14ac:dyDescent="0.2">
      <c r="A17" s="14"/>
      <c r="B17" s="8"/>
      <c r="C17" s="8"/>
      <c r="D17" s="13"/>
      <c r="E17" s="16" t="s">
        <v>384</v>
      </c>
      <c r="F17" s="16" t="s">
        <v>386</v>
      </c>
      <c r="G17" s="24">
        <v>5500</v>
      </c>
      <c r="H17" s="199">
        <v>3</v>
      </c>
      <c r="I17" s="8"/>
    </row>
    <row r="18" spans="1:9" ht="30" customHeight="1" x14ac:dyDescent="0.2">
      <c r="A18" s="14"/>
      <c r="B18" s="8"/>
      <c r="C18" s="8"/>
      <c r="D18" s="13"/>
      <c r="E18" s="16"/>
      <c r="F18" s="13"/>
      <c r="G18" s="35"/>
      <c r="H18" s="199"/>
      <c r="I18" s="8"/>
    </row>
    <row r="19" spans="1:9" ht="30" customHeight="1" x14ac:dyDescent="0.25">
      <c r="A19" s="15"/>
      <c r="B19" s="21"/>
      <c r="C19" s="21"/>
      <c r="D19" s="16"/>
      <c r="E19" s="21"/>
      <c r="F19" s="31" t="s">
        <v>29</v>
      </c>
      <c r="G19" s="39">
        <f>SUM(G16:G18)</f>
        <v>29500</v>
      </c>
      <c r="H19" s="16"/>
      <c r="I19" s="8"/>
    </row>
    <row r="20" spans="1:9" ht="30" customHeight="1" x14ac:dyDescent="0.2">
      <c r="A20" s="38" t="s">
        <v>25</v>
      </c>
      <c r="B20" s="22">
        <v>11</v>
      </c>
      <c r="C20" s="8" t="s">
        <v>95</v>
      </c>
      <c r="D20" s="13" t="s">
        <v>14</v>
      </c>
      <c r="E20" s="16" t="s">
        <v>14</v>
      </c>
      <c r="F20" s="16" t="s">
        <v>387</v>
      </c>
      <c r="G20" s="24">
        <v>8100</v>
      </c>
      <c r="H20" s="199">
        <v>2</v>
      </c>
      <c r="I20" s="8"/>
    </row>
    <row r="21" spans="1:9" ht="30" customHeight="1" x14ac:dyDescent="0.25">
      <c r="A21" s="14"/>
      <c r="B21" s="8"/>
      <c r="C21" s="8"/>
      <c r="D21" s="13"/>
      <c r="E21" s="16"/>
      <c r="F21" s="16"/>
      <c r="G21" s="24">
        <v>0</v>
      </c>
      <c r="H21" s="16"/>
      <c r="I21" s="8"/>
    </row>
    <row r="22" spans="1:9" ht="30" customHeight="1" x14ac:dyDescent="0.25">
      <c r="A22" s="14"/>
      <c r="B22" s="8"/>
      <c r="C22" s="8"/>
      <c r="D22" s="13"/>
      <c r="E22" s="16"/>
      <c r="F22" s="16"/>
      <c r="G22" s="24">
        <v>0</v>
      </c>
      <c r="H22" s="16"/>
      <c r="I22" s="8"/>
    </row>
    <row r="23" spans="1:9" ht="30" customHeight="1" x14ac:dyDescent="0.25">
      <c r="A23" s="15"/>
      <c r="B23" s="21"/>
      <c r="C23" s="21"/>
      <c r="D23" s="16"/>
      <c r="E23" s="21"/>
      <c r="F23" s="16" t="s">
        <v>30</v>
      </c>
      <c r="G23" s="24">
        <f>SUM(G20:G22)</f>
        <v>8100</v>
      </c>
      <c r="H23" s="16"/>
      <c r="I23" s="8"/>
    </row>
    <row r="24" spans="1:9" ht="30" customHeight="1" x14ac:dyDescent="0.2">
      <c r="A24" s="38" t="s">
        <v>25</v>
      </c>
      <c r="B24" s="22">
        <v>2</v>
      </c>
      <c r="C24" s="8" t="s">
        <v>95</v>
      </c>
      <c r="D24" s="13" t="s">
        <v>97</v>
      </c>
      <c r="E24" s="16" t="s">
        <v>388</v>
      </c>
      <c r="F24" s="16" t="s">
        <v>389</v>
      </c>
      <c r="G24" s="24">
        <v>264</v>
      </c>
      <c r="H24" s="199">
        <v>3</v>
      </c>
      <c r="I24" s="8"/>
    </row>
    <row r="25" spans="1:9" ht="30" customHeight="1" x14ac:dyDescent="0.2">
      <c r="A25" s="14"/>
      <c r="B25" s="8"/>
      <c r="C25" s="8"/>
      <c r="D25" s="13"/>
      <c r="E25" s="16"/>
      <c r="F25" s="16" t="s">
        <v>390</v>
      </c>
      <c r="G25" s="24">
        <v>264</v>
      </c>
      <c r="H25" s="199">
        <v>3</v>
      </c>
      <c r="I25" s="8"/>
    </row>
    <row r="26" spans="1:9" ht="30" customHeight="1" x14ac:dyDescent="0.2">
      <c r="A26" s="14"/>
      <c r="B26" s="8"/>
      <c r="C26" s="8"/>
      <c r="D26" s="13"/>
      <c r="E26" s="16"/>
      <c r="F26" s="16" t="s">
        <v>391</v>
      </c>
      <c r="G26" s="24">
        <v>264</v>
      </c>
      <c r="H26" s="199">
        <v>3</v>
      </c>
      <c r="I26" s="8"/>
    </row>
    <row r="27" spans="1:9" ht="30" customHeight="1" x14ac:dyDescent="0.2">
      <c r="A27" s="14"/>
      <c r="B27" s="8"/>
      <c r="C27" s="8"/>
      <c r="D27" s="13"/>
      <c r="E27" s="16"/>
      <c r="F27" s="16" t="s">
        <v>392</v>
      </c>
      <c r="G27" s="24">
        <v>693</v>
      </c>
      <c r="H27" s="199">
        <v>3</v>
      </c>
      <c r="I27" s="8"/>
    </row>
    <row r="28" spans="1:9" ht="30" customHeight="1" x14ac:dyDescent="0.2">
      <c r="A28" s="14"/>
      <c r="B28" s="8"/>
      <c r="C28" s="8"/>
      <c r="D28" s="13"/>
      <c r="E28" s="16"/>
      <c r="F28" s="16" t="s">
        <v>409</v>
      </c>
      <c r="G28" s="24">
        <v>13860</v>
      </c>
      <c r="H28" s="199">
        <v>3</v>
      </c>
      <c r="I28" s="8"/>
    </row>
    <row r="29" spans="1:9" ht="30" customHeight="1" x14ac:dyDescent="0.2">
      <c r="A29" s="14"/>
      <c r="B29" s="8"/>
      <c r="C29" s="8"/>
      <c r="D29" s="13"/>
      <c r="E29" s="16"/>
      <c r="F29" s="16" t="s">
        <v>408</v>
      </c>
      <c r="G29" s="24">
        <v>27720</v>
      </c>
      <c r="H29" s="199">
        <v>3</v>
      </c>
      <c r="I29" s="8"/>
    </row>
    <row r="30" spans="1:9" ht="30" customHeight="1" x14ac:dyDescent="0.2">
      <c r="A30" s="14"/>
      <c r="B30" s="8"/>
      <c r="C30" s="8"/>
      <c r="D30" s="13"/>
      <c r="E30" s="16"/>
      <c r="F30" s="16" t="s">
        <v>394</v>
      </c>
      <c r="G30" s="24">
        <v>15000</v>
      </c>
      <c r="H30" s="197"/>
      <c r="I30" s="8"/>
    </row>
    <row r="31" spans="1:9" ht="30" customHeight="1" x14ac:dyDescent="0.2">
      <c r="A31" s="14"/>
      <c r="B31" s="8"/>
      <c r="C31" s="8"/>
      <c r="D31" s="13"/>
      <c r="E31" s="16"/>
      <c r="F31" s="16" t="s">
        <v>393</v>
      </c>
      <c r="G31" s="24">
        <v>37730</v>
      </c>
      <c r="H31" s="197">
        <v>4</v>
      </c>
      <c r="I31" s="8"/>
    </row>
    <row r="32" spans="1:9" ht="30" customHeight="1" x14ac:dyDescent="0.2">
      <c r="A32" s="14"/>
      <c r="B32" s="8"/>
      <c r="C32" s="8"/>
      <c r="D32" s="13"/>
      <c r="E32" s="16"/>
      <c r="F32" s="16"/>
      <c r="G32" s="24"/>
      <c r="H32" s="197"/>
      <c r="I32" s="8"/>
    </row>
    <row r="33" spans="1:9" ht="30" customHeight="1" x14ac:dyDescent="0.25">
      <c r="A33" s="15"/>
      <c r="B33" s="21"/>
      <c r="C33" s="21"/>
      <c r="D33" s="16"/>
      <c r="E33" s="21"/>
      <c r="F33" s="16" t="s">
        <v>29</v>
      </c>
      <c r="G33" s="24">
        <f>SUM(G24:G31)</f>
        <v>95795</v>
      </c>
      <c r="H33" s="16"/>
      <c r="I33" s="8"/>
    </row>
    <row r="34" spans="1:9" ht="30" customHeight="1" x14ac:dyDescent="0.2">
      <c r="A34" s="38" t="s">
        <v>25</v>
      </c>
      <c r="B34" s="22">
        <v>10</v>
      </c>
      <c r="C34" s="8" t="s">
        <v>95</v>
      </c>
      <c r="D34" s="13" t="s">
        <v>13</v>
      </c>
      <c r="E34" s="16" t="s">
        <v>410</v>
      </c>
      <c r="F34" s="16" t="s">
        <v>411</v>
      </c>
      <c r="G34" s="24">
        <v>20000</v>
      </c>
      <c r="H34" s="197">
        <v>6</v>
      </c>
      <c r="I34" s="8"/>
    </row>
    <row r="35" spans="1:9" ht="30" customHeight="1" x14ac:dyDescent="0.2">
      <c r="A35" s="38" t="s">
        <v>25</v>
      </c>
      <c r="B35" s="22"/>
      <c r="C35" s="8"/>
      <c r="D35" s="13"/>
      <c r="E35" s="16" t="s">
        <v>410</v>
      </c>
      <c r="F35" s="16" t="s">
        <v>412</v>
      </c>
      <c r="G35" s="24">
        <v>10000</v>
      </c>
      <c r="H35" s="197">
        <v>7</v>
      </c>
      <c r="I35" s="8"/>
    </row>
    <row r="36" spans="1:9" ht="30" customHeight="1" x14ac:dyDescent="0.2">
      <c r="A36" s="38" t="s">
        <v>25</v>
      </c>
      <c r="B36" s="22"/>
      <c r="C36" s="8"/>
      <c r="D36" s="13"/>
      <c r="E36" s="16"/>
      <c r="F36" s="16"/>
      <c r="G36" s="24"/>
      <c r="H36" s="197"/>
      <c r="I36" s="8"/>
    </row>
    <row r="37" spans="1:9" ht="30" customHeight="1" x14ac:dyDescent="0.25">
      <c r="A37" s="15"/>
      <c r="B37" s="21"/>
      <c r="C37" s="21"/>
      <c r="D37" s="16"/>
      <c r="E37" s="21"/>
      <c r="F37" s="16" t="s">
        <v>29</v>
      </c>
      <c r="G37" s="24">
        <f>SUM(G34:G36)</f>
        <v>30000</v>
      </c>
      <c r="H37" s="16"/>
      <c r="I37" s="8"/>
    </row>
    <row r="38" spans="1:9" ht="30" customHeight="1" x14ac:dyDescent="0.2">
      <c r="A38" s="38" t="s">
        <v>25</v>
      </c>
      <c r="B38" s="22">
        <v>13</v>
      </c>
      <c r="C38" s="8" t="s">
        <v>95</v>
      </c>
      <c r="D38" s="13" t="s">
        <v>16</v>
      </c>
      <c r="E38" s="16" t="s">
        <v>16</v>
      </c>
      <c r="F38" s="16" t="s">
        <v>395</v>
      </c>
      <c r="G38" s="24">
        <v>30300</v>
      </c>
      <c r="H38" s="197">
        <v>5</v>
      </c>
      <c r="I38" s="8"/>
    </row>
    <row r="39" spans="1:9" ht="30" customHeight="1" x14ac:dyDescent="0.2">
      <c r="A39" s="14"/>
      <c r="B39" s="8"/>
      <c r="C39" s="8"/>
      <c r="D39" s="13"/>
      <c r="E39" s="16" t="s">
        <v>16</v>
      </c>
      <c r="F39" s="16" t="s">
        <v>417</v>
      </c>
      <c r="G39" s="24">
        <v>1760</v>
      </c>
      <c r="H39" s="199">
        <v>4</v>
      </c>
      <c r="I39" s="8"/>
    </row>
    <row r="40" spans="1:9" ht="30" customHeight="1" x14ac:dyDescent="0.25">
      <c r="A40" s="15"/>
      <c r="B40" s="21"/>
      <c r="C40" s="21"/>
      <c r="D40" s="16"/>
      <c r="E40" s="21"/>
      <c r="F40" s="16" t="s">
        <v>29</v>
      </c>
      <c r="G40" s="24">
        <f>SUM(G38:G39)</f>
        <v>32060</v>
      </c>
      <c r="H40" s="16"/>
      <c r="I40" s="8"/>
    </row>
    <row r="41" spans="1:9" ht="30" customHeight="1" x14ac:dyDescent="0.25">
      <c r="A41" s="38" t="s">
        <v>25</v>
      </c>
      <c r="B41" s="22">
        <v>14</v>
      </c>
      <c r="C41" s="8" t="s">
        <v>95</v>
      </c>
      <c r="D41" s="13" t="s">
        <v>17</v>
      </c>
      <c r="E41" s="16"/>
      <c r="F41" s="192">
        <f>IFERROR(G41/G43, "")</f>
        <v>2.2724999999999999E-2</v>
      </c>
      <c r="G41" s="24">
        <v>4545</v>
      </c>
      <c r="H41" s="16"/>
      <c r="I41" s="8"/>
    </row>
    <row r="42" spans="1:9" ht="30" customHeight="1" x14ac:dyDescent="0.25">
      <c r="A42" s="15"/>
      <c r="B42" s="21"/>
      <c r="C42" s="21"/>
      <c r="D42" s="16"/>
      <c r="E42" s="21"/>
      <c r="F42" s="16" t="s">
        <v>29</v>
      </c>
      <c r="G42" s="24">
        <f>SUM(G41:G41)</f>
        <v>4545</v>
      </c>
      <c r="H42" s="16"/>
      <c r="I42" s="8"/>
    </row>
    <row r="43" spans="1:9" ht="30" customHeight="1" x14ac:dyDescent="0.25">
      <c r="A43" s="15"/>
      <c r="B43" s="21"/>
      <c r="C43" s="21"/>
      <c r="D43" s="21"/>
      <c r="E43" s="21"/>
      <c r="F43" s="16" t="s">
        <v>31</v>
      </c>
      <c r="G43" s="24">
        <f>SUM(G42,G40,G33,G23,G19,G37)</f>
        <v>200000</v>
      </c>
      <c r="H43" s="16"/>
      <c r="I43" s="8"/>
    </row>
    <row r="44" spans="1:9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</row>
    <row r="45" spans="1:9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</row>
    <row r="46" spans="1:9" ht="19.5" customHeight="1" x14ac:dyDescent="0.25">
      <c r="A46" s="8"/>
      <c r="B46" s="8"/>
      <c r="C46" s="8"/>
      <c r="D46" s="8"/>
      <c r="E46" s="8"/>
      <c r="F46" s="8"/>
      <c r="G46" s="8"/>
      <c r="H46" s="8"/>
      <c r="I46" s="8"/>
    </row>
    <row r="47" spans="1:9" ht="19.5" customHeight="1" x14ac:dyDescent="0.25">
      <c r="A47" s="8"/>
      <c r="B47" s="8"/>
      <c r="C47" s="8"/>
      <c r="D47" s="8"/>
      <c r="E47" s="8"/>
      <c r="F47" s="8"/>
      <c r="G47" s="8"/>
      <c r="H47" s="8"/>
      <c r="I47" s="8"/>
    </row>
    <row r="48" spans="1:9" ht="19.5" customHeight="1" x14ac:dyDescent="0.25">
      <c r="A48" s="8"/>
      <c r="B48" s="8"/>
      <c r="C48" s="8"/>
      <c r="D48" s="8"/>
      <c r="E48" s="8"/>
      <c r="F48" s="8"/>
      <c r="G48" s="8"/>
      <c r="H48" s="8"/>
      <c r="I48" s="8"/>
    </row>
    <row r="49" spans="1:9" ht="19.5" customHeight="1" x14ac:dyDescent="0.25">
      <c r="A49" s="8"/>
      <c r="B49" s="8"/>
      <c r="C49" s="8"/>
      <c r="D49" s="8"/>
      <c r="E49" s="8"/>
      <c r="F49" s="8"/>
      <c r="G49" s="8"/>
      <c r="H49" s="8"/>
      <c r="I49" s="8"/>
    </row>
    <row r="50" spans="1:9" ht="19.5" customHeight="1" x14ac:dyDescent="0.25">
      <c r="A50" s="8"/>
      <c r="B50" s="8"/>
      <c r="C50" s="8"/>
      <c r="D50" s="8"/>
      <c r="E50" s="8"/>
      <c r="F50" s="8"/>
      <c r="G50" s="8"/>
      <c r="H50" s="8"/>
      <c r="I50" s="8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0" r:id="rId1" display="..\siryoh\mitumori\hokenn.pdf" xr:uid="{591DCFC2-07F7-4E3A-938A-CCE43BA94671}"/>
    <hyperlink ref="H39" r:id="rId2" display="..\siryoh\mitumori\sannsobonnbe.pdf" xr:uid="{621E8AE6-DC73-40A4-80F9-29D27D892805}"/>
    <hyperlink ref="H16" r:id="rId3" display="..\siryoh\mitumori\kaijouhi.pdf" xr:uid="{848690D0-5849-4F4F-86F2-4415F21F324B}"/>
    <hyperlink ref="H31" r:id="rId4" display="..\siryoh\mitumori\masin.pdf" xr:uid="{2DEA2DAE-15C3-45E8-81F2-447F73FC2D33}"/>
    <hyperlink ref="H17" r:id="rId5" display="..\siryoh\mitumori\rentoo-ru.pdf" xr:uid="{AAC85492-B4AE-4976-9932-6251A9B518FF}"/>
    <hyperlink ref="H24:H29" r:id="rId6" display="..\siryoh\mitumori\rentoo-ru.pdf" xr:uid="{DC0BC2AC-614C-4F1B-93E9-B890FCD3AB34}"/>
    <hyperlink ref="H38" r:id="rId7" display="..\siryoh\mitumori\taoru.pdf" xr:uid="{79BA8EE8-386C-4F7D-BC95-E52CD9432D5F}"/>
    <hyperlink ref="H34" r:id="rId8" display="..\siryoh\mitumori\sesamemitumori.pdf" xr:uid="{25372D05-C446-47CE-882E-F67C1FBB51B6}"/>
    <hyperlink ref="H35" r:id="rId9" display="..\siryoh\mitumori\enntakuya.pdf" xr:uid="{40BDD100-8E90-4244-B3F3-90674501C86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5" orientation="portrait"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topLeftCell="A5" zoomScale="129" zoomScaleNormal="100" zoomScaleSheetLayoutView="100" workbookViewId="0">
      <selection activeCell="B15" sqref="B15"/>
    </sheetView>
  </sheetViews>
  <sheetFormatPr defaultColWidth="9" defaultRowHeight="12.75" x14ac:dyDescent="0.25"/>
  <cols>
    <col min="1" max="1" width="5.6640625" style="96" customWidth="1"/>
    <col min="2" max="2" width="27.6640625" style="96" bestFit="1" customWidth="1"/>
    <col min="3" max="3" width="20.6640625" style="96" customWidth="1"/>
    <col min="4" max="4" width="14.6640625" style="96" customWidth="1"/>
    <col min="5" max="5" width="10.6640625" style="96" customWidth="1"/>
    <col min="6" max="6" width="6.46484375" style="96" customWidth="1"/>
    <col min="7" max="7" width="22.6640625" style="96" customWidth="1"/>
    <col min="8" max="8" width="13.796875" style="96" customWidth="1"/>
    <col min="9" max="16384" width="9" style="96"/>
  </cols>
  <sheetData>
    <row r="1" spans="1:8" ht="21" x14ac:dyDescent="0.4">
      <c r="A1" s="133"/>
      <c r="B1" s="134"/>
      <c r="C1" s="134"/>
      <c r="D1" s="134"/>
      <c r="E1" s="134"/>
      <c r="F1" s="134"/>
      <c r="G1" s="134"/>
      <c r="H1" s="134" t="s">
        <v>240</v>
      </c>
    </row>
    <row r="2" spans="1:8" ht="16.149999999999999" x14ac:dyDescent="0.3">
      <c r="A2" s="264" t="s">
        <v>214</v>
      </c>
      <c r="B2" s="264"/>
      <c r="C2" s="264"/>
      <c r="D2" s="264"/>
      <c r="E2" s="264"/>
      <c r="F2" s="264"/>
      <c r="G2" s="264"/>
      <c r="H2" s="264"/>
    </row>
    <row r="3" spans="1:8" s="151" customFormat="1" x14ac:dyDescent="0.25">
      <c r="A3" s="265" t="s">
        <v>379</v>
      </c>
      <c r="B3" s="265"/>
      <c r="C3" s="265"/>
      <c r="D3" s="265"/>
      <c r="E3" s="265"/>
      <c r="F3" s="265"/>
      <c r="G3" s="265"/>
      <c r="H3" s="265"/>
    </row>
    <row r="4" spans="1:8" x14ac:dyDescent="0.25">
      <c r="A4" s="134"/>
      <c r="B4" s="134"/>
      <c r="C4" s="134"/>
      <c r="D4" s="134"/>
      <c r="E4" s="134"/>
      <c r="F4" s="134"/>
      <c r="G4" s="134"/>
      <c r="H4" s="134"/>
    </row>
    <row r="5" spans="1:8" x14ac:dyDescent="0.25">
      <c r="A5" s="268" t="s">
        <v>225</v>
      </c>
      <c r="B5" s="269"/>
      <c r="C5" s="269"/>
      <c r="D5" s="269"/>
      <c r="E5" s="270"/>
      <c r="F5" s="271" t="s">
        <v>32</v>
      </c>
      <c r="G5" s="269"/>
      <c r="H5" s="272"/>
    </row>
    <row r="6" spans="1:8" ht="19.149999999999999" thickBot="1" x14ac:dyDescent="0.3">
      <c r="A6" s="131" t="s">
        <v>224</v>
      </c>
      <c r="B6" s="40" t="s">
        <v>34</v>
      </c>
      <c r="C6" s="40" t="s">
        <v>89</v>
      </c>
      <c r="D6" s="40" t="s">
        <v>35</v>
      </c>
      <c r="E6" s="41" t="s">
        <v>213</v>
      </c>
      <c r="F6" s="42" t="s">
        <v>33</v>
      </c>
      <c r="G6" s="40" t="s">
        <v>34</v>
      </c>
      <c r="H6" s="40" t="s">
        <v>90</v>
      </c>
    </row>
    <row r="7" spans="1:8" ht="20.100000000000001" customHeight="1" thickTop="1" x14ac:dyDescent="0.25">
      <c r="A7" s="43">
        <v>1</v>
      </c>
      <c r="B7" s="135" t="s">
        <v>398</v>
      </c>
      <c r="C7" s="135" t="s">
        <v>399</v>
      </c>
      <c r="D7" s="146">
        <v>24000</v>
      </c>
      <c r="E7" s="137"/>
      <c r="F7" s="43"/>
      <c r="G7" s="135"/>
      <c r="H7" s="136"/>
    </row>
    <row r="8" spans="1:8" ht="20.100000000000001" customHeight="1" x14ac:dyDescent="0.25">
      <c r="A8" s="199">
        <v>2</v>
      </c>
      <c r="B8" s="135" t="s">
        <v>396</v>
      </c>
      <c r="C8" s="135" t="s">
        <v>400</v>
      </c>
      <c r="D8" s="146">
        <v>8100</v>
      </c>
      <c r="E8" s="137"/>
      <c r="F8" s="138"/>
      <c r="G8" s="135"/>
      <c r="H8" s="136"/>
    </row>
    <row r="9" spans="1:8" ht="20.100000000000001" customHeight="1" x14ac:dyDescent="0.25">
      <c r="A9" s="199">
        <v>3</v>
      </c>
      <c r="B9" s="135" t="s">
        <v>397</v>
      </c>
      <c r="C9" s="135" t="s">
        <v>401</v>
      </c>
      <c r="D9" s="146">
        <v>48565</v>
      </c>
      <c r="E9" s="139"/>
      <c r="F9" s="138"/>
      <c r="G9" s="135"/>
      <c r="H9" s="136"/>
    </row>
    <row r="10" spans="1:8" ht="20.100000000000001" customHeight="1" x14ac:dyDescent="0.25">
      <c r="A10" s="199">
        <v>4</v>
      </c>
      <c r="B10" s="135" t="s">
        <v>404</v>
      </c>
      <c r="C10" s="135" t="s">
        <v>402</v>
      </c>
      <c r="D10" s="146">
        <v>1760</v>
      </c>
      <c r="E10" s="139"/>
      <c r="F10" s="138"/>
      <c r="G10" s="135"/>
      <c r="H10" s="136"/>
    </row>
    <row r="11" spans="1:8" ht="20.100000000000001" customHeight="1" x14ac:dyDescent="0.25">
      <c r="A11" s="138">
        <v>5</v>
      </c>
      <c r="B11" s="135" t="s">
        <v>405</v>
      </c>
      <c r="C11" s="135" t="s">
        <v>403</v>
      </c>
      <c r="D11" s="146">
        <v>30300</v>
      </c>
      <c r="E11" s="139"/>
      <c r="F11" s="138"/>
      <c r="G11" s="135"/>
      <c r="H11" s="136"/>
    </row>
    <row r="12" spans="1:8" ht="20.100000000000001" customHeight="1" x14ac:dyDescent="0.25">
      <c r="A12" s="199">
        <v>6</v>
      </c>
      <c r="B12" s="198" t="s">
        <v>406</v>
      </c>
      <c r="C12" s="135" t="s">
        <v>407</v>
      </c>
      <c r="D12" s="146">
        <v>37730</v>
      </c>
      <c r="E12" s="139"/>
      <c r="F12" s="138"/>
      <c r="G12" s="135"/>
      <c r="H12" s="136"/>
    </row>
    <row r="13" spans="1:8" ht="20.100000000000001" customHeight="1" x14ac:dyDescent="0.25">
      <c r="A13" s="138">
        <v>9</v>
      </c>
      <c r="B13" s="135" t="s">
        <v>414</v>
      </c>
      <c r="C13" s="135" t="s">
        <v>413</v>
      </c>
      <c r="D13" s="146">
        <v>15000</v>
      </c>
      <c r="E13" s="139"/>
      <c r="F13" s="138"/>
      <c r="G13" s="135"/>
      <c r="H13" s="136"/>
    </row>
    <row r="14" spans="1:8" ht="20.100000000000001" customHeight="1" x14ac:dyDescent="0.25">
      <c r="A14" s="138">
        <v>7</v>
      </c>
      <c r="B14" s="135" t="s">
        <v>415</v>
      </c>
      <c r="C14" s="135" t="s">
        <v>410</v>
      </c>
      <c r="D14" s="146">
        <v>20000</v>
      </c>
      <c r="E14" s="139"/>
      <c r="F14" s="138"/>
      <c r="G14" s="135"/>
      <c r="H14" s="136"/>
    </row>
    <row r="15" spans="1:8" ht="20.100000000000001" customHeight="1" x14ac:dyDescent="0.25">
      <c r="A15" s="138">
        <v>8</v>
      </c>
      <c r="B15" s="135" t="s">
        <v>416</v>
      </c>
      <c r="C15" s="135" t="s">
        <v>410</v>
      </c>
      <c r="D15" s="146">
        <v>10000</v>
      </c>
      <c r="E15" s="139"/>
      <c r="F15" s="138"/>
      <c r="G15" s="135"/>
      <c r="H15" s="136"/>
    </row>
    <row r="16" spans="1:8" ht="20.100000000000001" customHeight="1" x14ac:dyDescent="0.25">
      <c r="A16" s="138"/>
      <c r="B16" s="135"/>
      <c r="C16" s="135"/>
      <c r="D16" s="146"/>
      <c r="E16" s="139"/>
      <c r="F16" s="138"/>
      <c r="G16" s="135"/>
      <c r="H16" s="136"/>
    </row>
    <row r="17" spans="1:8" ht="20.100000000000001" customHeight="1" x14ac:dyDescent="0.25">
      <c r="A17" s="138"/>
      <c r="B17" s="135"/>
      <c r="C17" s="135"/>
      <c r="D17" s="146"/>
      <c r="E17" s="139"/>
      <c r="F17" s="138"/>
      <c r="G17" s="135"/>
      <c r="H17" s="136"/>
    </row>
    <row r="18" spans="1:8" ht="20.100000000000001" customHeight="1" x14ac:dyDescent="0.25">
      <c r="A18" s="138"/>
      <c r="B18" s="135"/>
      <c r="C18" s="135"/>
      <c r="D18" s="146"/>
      <c r="E18" s="139"/>
      <c r="F18" s="138"/>
      <c r="G18" s="135"/>
      <c r="H18" s="136"/>
    </row>
    <row r="19" spans="1:8" ht="20.100000000000001" customHeight="1" x14ac:dyDescent="0.25">
      <c r="A19" s="138"/>
      <c r="B19" s="135"/>
      <c r="C19" s="135"/>
      <c r="D19" s="146"/>
      <c r="E19" s="139"/>
      <c r="F19" s="138"/>
      <c r="G19" s="135"/>
      <c r="H19" s="136"/>
    </row>
    <row r="20" spans="1:8" ht="20.100000000000001" customHeight="1" x14ac:dyDescent="0.25">
      <c r="A20" s="138"/>
      <c r="B20" s="135"/>
      <c r="C20" s="135"/>
      <c r="D20" s="146"/>
      <c r="E20" s="139"/>
      <c r="F20" s="138"/>
      <c r="G20" s="135"/>
      <c r="H20" s="136"/>
    </row>
    <row r="21" spans="1:8" ht="20.100000000000001" customHeight="1" x14ac:dyDescent="0.25">
      <c r="A21" s="138"/>
      <c r="B21" s="135"/>
      <c r="C21" s="135"/>
      <c r="D21" s="146"/>
      <c r="E21" s="139"/>
      <c r="F21" s="138"/>
      <c r="G21" s="135"/>
      <c r="H21" s="136"/>
    </row>
    <row r="22" spans="1:8" ht="20.100000000000001" customHeight="1" x14ac:dyDescent="0.25">
      <c r="A22" s="138"/>
      <c r="B22" s="135"/>
      <c r="C22" s="135"/>
      <c r="D22" s="146"/>
      <c r="E22" s="139"/>
      <c r="F22" s="138"/>
      <c r="G22" s="135"/>
      <c r="H22" s="136"/>
    </row>
    <row r="23" spans="1:8" ht="20.100000000000001" customHeight="1" x14ac:dyDescent="0.25">
      <c r="A23" s="138"/>
      <c r="B23" s="135"/>
      <c r="C23" s="135"/>
      <c r="D23" s="146"/>
      <c r="E23" s="139"/>
      <c r="F23" s="138"/>
      <c r="G23" s="135"/>
      <c r="H23" s="136"/>
    </row>
    <row r="24" spans="1:8" ht="20.100000000000001" customHeight="1" x14ac:dyDescent="0.25">
      <c r="A24" s="138"/>
      <c r="B24" s="135"/>
      <c r="C24" s="135"/>
      <c r="D24" s="146"/>
      <c r="E24" s="139"/>
      <c r="F24" s="138"/>
      <c r="G24" s="135"/>
      <c r="H24" s="136"/>
    </row>
    <row r="25" spans="1:8" ht="20.100000000000001" customHeight="1" x14ac:dyDescent="0.25">
      <c r="A25" s="138"/>
      <c r="B25" s="135"/>
      <c r="C25" s="135"/>
      <c r="D25" s="146"/>
      <c r="E25" s="139"/>
      <c r="F25" s="138"/>
      <c r="G25" s="135"/>
      <c r="H25" s="136"/>
    </row>
    <row r="26" spans="1:8" ht="20.100000000000001" customHeight="1" x14ac:dyDescent="0.25">
      <c r="A26" s="138"/>
      <c r="B26" s="135"/>
      <c r="C26" s="135"/>
      <c r="D26" s="147"/>
      <c r="E26" s="139"/>
      <c r="F26" s="138"/>
      <c r="G26" s="135"/>
      <c r="H26" s="136"/>
    </row>
    <row r="27" spans="1:8" ht="20.100000000000001" customHeight="1" x14ac:dyDescent="0.25">
      <c r="A27" s="265"/>
      <c r="B27" s="265"/>
      <c r="C27" s="129" t="s">
        <v>36</v>
      </c>
      <c r="D27" s="130">
        <f>SUM(D7:D26)</f>
        <v>195455</v>
      </c>
      <c r="E27" s="134"/>
      <c r="F27" s="134"/>
      <c r="G27" s="134"/>
      <c r="H27" s="140"/>
    </row>
    <row r="28" spans="1:8" ht="20.100000000000001" customHeight="1" x14ac:dyDescent="0.25">
      <c r="A28" s="263" t="s">
        <v>370</v>
      </c>
      <c r="B28" s="263"/>
      <c r="C28" s="263"/>
      <c r="D28" s="195"/>
      <c r="E28" s="134"/>
      <c r="F28" s="134"/>
      <c r="G28" s="134"/>
      <c r="H28" s="140"/>
    </row>
    <row r="29" spans="1:8" ht="21" customHeight="1" x14ac:dyDescent="0.25">
      <c r="A29" s="263" t="s">
        <v>226</v>
      </c>
      <c r="B29" s="263"/>
      <c r="C29" s="263"/>
      <c r="D29" s="263"/>
      <c r="E29" s="263"/>
      <c r="F29" s="263"/>
      <c r="G29" s="263"/>
      <c r="H29" s="263"/>
    </row>
    <row r="30" spans="1:8" s="142" customFormat="1" ht="17.25" customHeight="1" x14ac:dyDescent="0.25">
      <c r="A30" s="194" t="s">
        <v>227</v>
      </c>
      <c r="B30" s="141"/>
      <c r="C30" s="141"/>
      <c r="D30" s="141"/>
      <c r="E30" s="141"/>
      <c r="F30" s="141"/>
      <c r="G30" s="141"/>
      <c r="H30" s="141"/>
    </row>
    <row r="31" spans="1:8" s="142" customFormat="1" ht="17.25" customHeight="1" x14ac:dyDescent="0.25">
      <c r="A31" s="273"/>
      <c r="B31" s="273"/>
      <c r="C31" s="273"/>
      <c r="D31" s="141"/>
      <c r="E31" s="141"/>
      <c r="F31" s="141"/>
      <c r="G31" s="141"/>
      <c r="H31" s="141"/>
    </row>
    <row r="32" spans="1:8" ht="17.25" customHeight="1" x14ac:dyDescent="0.3">
      <c r="A32" s="266" t="s">
        <v>208</v>
      </c>
      <c r="B32" s="267"/>
      <c r="C32" s="267"/>
      <c r="D32" s="267"/>
      <c r="E32" s="267"/>
      <c r="F32" s="267"/>
      <c r="G32" s="267"/>
      <c r="H32" s="267"/>
    </row>
    <row r="33" spans="1:8" ht="21" customHeight="1" x14ac:dyDescent="0.25">
      <c r="A33" s="143"/>
      <c r="B33" s="144"/>
      <c r="C33" s="144"/>
      <c r="D33" s="144"/>
      <c r="E33" s="144"/>
      <c r="F33" s="144"/>
      <c r="G33" s="144"/>
      <c r="H33" s="144"/>
    </row>
    <row r="34" spans="1:8" x14ac:dyDescent="0.25">
      <c r="A34" s="134"/>
      <c r="B34" s="134"/>
      <c r="C34" s="134"/>
      <c r="D34" s="134"/>
      <c r="E34" s="134"/>
      <c r="F34" s="134"/>
      <c r="G34" s="134"/>
      <c r="H34" s="134"/>
    </row>
    <row r="35" spans="1:8" ht="19.149999999999999" thickBot="1" x14ac:dyDescent="0.3">
      <c r="A35" s="132" t="s">
        <v>224</v>
      </c>
      <c r="B35" s="126" t="s">
        <v>37</v>
      </c>
      <c r="C35" s="126" t="s">
        <v>38</v>
      </c>
      <c r="D35" s="127" t="s">
        <v>94</v>
      </c>
      <c r="E35" s="128" t="s">
        <v>39</v>
      </c>
      <c r="F35" s="22"/>
      <c r="G35" s="134"/>
      <c r="H35" s="22"/>
    </row>
    <row r="36" spans="1:8" ht="20.100000000000001" customHeight="1" thickTop="1" x14ac:dyDescent="0.25">
      <c r="A36" s="18"/>
      <c r="B36" s="44"/>
      <c r="C36" s="44"/>
      <c r="D36" s="19" t="s">
        <v>40</v>
      </c>
      <c r="E36" s="148"/>
      <c r="F36" s="22"/>
      <c r="G36" s="134"/>
      <c r="H36" s="145"/>
    </row>
    <row r="37" spans="1:8" ht="20.100000000000001" customHeight="1" x14ac:dyDescent="0.25">
      <c r="A37" s="18"/>
      <c r="B37" s="44"/>
      <c r="C37" s="44"/>
      <c r="D37" s="19" t="s">
        <v>40</v>
      </c>
      <c r="E37" s="148"/>
      <c r="F37" s="22"/>
      <c r="G37" s="134"/>
      <c r="H37" s="145"/>
    </row>
    <row r="38" spans="1:8" ht="20.100000000000001" customHeight="1" x14ac:dyDescent="0.25">
      <c r="A38" s="18"/>
      <c r="B38" s="44"/>
      <c r="C38" s="44"/>
      <c r="D38" s="19" t="s">
        <v>40</v>
      </c>
      <c r="E38" s="148"/>
      <c r="F38" s="22"/>
      <c r="G38" s="134"/>
      <c r="H38" s="145"/>
    </row>
    <row r="39" spans="1:8" ht="20.100000000000001" customHeight="1" x14ac:dyDescent="0.25">
      <c r="A39" s="18"/>
      <c r="B39" s="44"/>
      <c r="C39" s="44"/>
      <c r="D39" s="19" t="s">
        <v>40</v>
      </c>
      <c r="E39" s="148"/>
      <c r="F39" s="22"/>
      <c r="G39" s="134"/>
      <c r="H39" s="145"/>
    </row>
    <row r="40" spans="1:8" ht="20.100000000000001" customHeight="1" x14ac:dyDescent="0.25">
      <c r="A40" s="18"/>
      <c r="B40" s="44"/>
      <c r="C40" s="44"/>
      <c r="D40" s="19" t="s">
        <v>40</v>
      </c>
      <c r="E40" s="148"/>
      <c r="F40" s="22"/>
      <c r="G40" s="134"/>
      <c r="H40" s="145"/>
    </row>
    <row r="41" spans="1:8" ht="20.100000000000001" customHeight="1" x14ac:dyDescent="0.25">
      <c r="A41" s="18"/>
      <c r="B41" s="44"/>
      <c r="C41" s="44"/>
      <c r="D41" s="19" t="s">
        <v>40</v>
      </c>
      <c r="E41" s="148"/>
      <c r="F41" s="22"/>
      <c r="G41" s="134"/>
      <c r="H41" s="145"/>
    </row>
    <row r="42" spans="1:8" ht="20.100000000000001" customHeight="1" x14ac:dyDescent="0.25">
      <c r="A42" s="18"/>
      <c r="B42" s="44"/>
      <c r="C42" s="17"/>
      <c r="D42" s="19" t="s">
        <v>40</v>
      </c>
      <c r="E42" s="149"/>
      <c r="F42" s="22"/>
      <c r="G42" s="134"/>
      <c r="H42" s="145"/>
    </row>
    <row r="43" spans="1:8" ht="20.100000000000001" customHeight="1" x14ac:dyDescent="0.25">
      <c r="A43" s="134"/>
      <c r="B43" s="134"/>
      <c r="C43" s="134"/>
      <c r="D43" s="129" t="s">
        <v>41</v>
      </c>
      <c r="E43" s="150">
        <f>SUM(E36:E42)</f>
        <v>0</v>
      </c>
      <c r="F43" s="134"/>
      <c r="G43" s="134"/>
      <c r="H43" s="134"/>
    </row>
    <row r="44" spans="1:8" ht="20.100000000000001" customHeight="1" x14ac:dyDescent="0.25">
      <c r="A44" s="263" t="s">
        <v>370</v>
      </c>
      <c r="B44" s="263"/>
      <c r="C44" s="263"/>
      <c r="D44" s="195"/>
      <c r="E44" s="134"/>
      <c r="F44" s="134"/>
      <c r="G44" s="134"/>
      <c r="H44" s="140"/>
    </row>
    <row r="45" spans="1:8" ht="20.100000000000001" customHeight="1" x14ac:dyDescent="0.25">
      <c r="A45" s="134"/>
      <c r="B45" s="134"/>
      <c r="C45" s="134"/>
      <c r="D45" s="134"/>
      <c r="E45" s="196"/>
      <c r="F45" s="134"/>
      <c r="G45" s="134"/>
      <c r="H45" s="134"/>
    </row>
  </sheetData>
  <mergeCells count="10">
    <mergeCell ref="A44:C44"/>
    <mergeCell ref="A2:H2"/>
    <mergeCell ref="A3:H3"/>
    <mergeCell ref="A32:H32"/>
    <mergeCell ref="A5:E5"/>
    <mergeCell ref="F5:H5"/>
    <mergeCell ref="A27:B27"/>
    <mergeCell ref="A29:H29"/>
    <mergeCell ref="A31:C31"/>
    <mergeCell ref="A28:C28"/>
  </mergeCells>
  <phoneticPr fontId="2"/>
  <hyperlinks>
    <hyperlink ref="A8" r:id="rId1" display="..\siryoh\mitumori\hokenn.pdf" xr:uid="{FEB7A888-B7C7-4276-803E-FDE2E711E38D}"/>
    <hyperlink ref="A9" r:id="rId2" display="..\siryoh\mitumori\rennto tuika.pdf" xr:uid="{3D97FB31-30CC-4491-A4B1-430BD24DD30A}"/>
    <hyperlink ref="A10" r:id="rId3" display="..\siryoh\mitumori\sannsobonnbe.pdf" xr:uid="{0D52431B-6F54-4D50-99D0-BD92F110BCE8}"/>
    <hyperlink ref="A12" r:id="rId4" display="..\siryoh\mitumori\vare-.pdf" xr:uid="{B0C44B63-84E7-4FA9-A771-96D87985F24B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2022-08-29T12:13:04Z</dcterms:modified>
</cp:coreProperties>
</file>