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5098E35B-EF37-441D-BB33-5E6B98C21172}" xr6:coauthVersionLast="45" xr6:coauthVersionMax="47" xr10:uidLastSave="{00000000-0000-0000-0000-000000000000}"/>
  <bookViews>
    <workbookView xWindow="-120" yWindow="-120" windowWidth="20730" windowHeight="11160" tabRatio="745"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収益・費用明細書(様式11)" sheetId="21" r:id="rId9"/>
    <sheet name="差異発生理由書(様式12)" sheetId="28" r:id="rId10"/>
    <sheet name="預金出納帳（様式52）" sheetId="80" r:id="rId11"/>
    <sheet name="現金出納帳（様式53）" sheetId="93" r:id="rId12"/>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'差異発生理由書(様式12)'!$A$1:$G$37</definedName>
    <definedName name="_xlnm.Print_Area" localSheetId="0">財審様式!$A$1:$Q$53</definedName>
    <definedName name="_xlnm.Print_Area" localSheetId="4">'収益・費用明細書(様式3)'!$A$1:$H$33</definedName>
    <definedName name="_xlnm.Print_Area" localSheetId="1">注意事項!$A$1:$C$106</definedName>
    <definedName name="_xlnm.Print_Area" localSheetId="7">'報酬明細(様式6）'!$A$1:$H$47</definedName>
  </definedNames>
  <calcPr calcId="191029"/>
  <webPublishObjects count="2">
    <webPublishObject id="15680" divId="yosan_15680" destinationFile="C:\Users\sochi\Desktop\2022.08 seikeizyuku\yosan\yosan.htm"/>
    <webPublishObject id="19968" divId="yosan_19968" destinationFile="C:\Users\sochi\Desktop\2022.08 seikeizyuku\yosan\yosan.htm"/>
  </webPublishObjects>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D8" i="19" l="1"/>
  <c r="D26" i="19" s="1"/>
  <c r="G31" i="17"/>
  <c r="G32" i="17" s="1"/>
  <c r="G33" i="17" s="1"/>
  <c r="C33" i="16"/>
  <c r="I41" i="21"/>
  <c r="I40" i="21"/>
  <c r="I38" i="21"/>
  <c r="H41" i="21"/>
  <c r="H42" i="21" s="1"/>
  <c r="G41" i="21"/>
  <c r="G42" i="21" s="1"/>
  <c r="G39" i="21"/>
  <c r="G35" i="21"/>
  <c r="G30" i="17"/>
  <c r="E42" i="19"/>
  <c r="G22" i="17"/>
  <c r="G18" i="17"/>
  <c r="C16" i="16"/>
  <c r="D16" i="16"/>
  <c r="D33" i="16" s="1"/>
  <c r="L6" i="119"/>
  <c r="F24" i="119" s="1"/>
  <c r="F26" i="119" s="1"/>
  <c r="E27" i="119" s="1"/>
  <c r="D40" i="119" s="1"/>
  <c r="M10" i="119"/>
  <c r="L10" i="119"/>
  <c r="M6" i="119"/>
  <c r="G8" i="114"/>
  <c r="G9" i="114"/>
  <c r="G10" i="114"/>
  <c r="G11" i="114"/>
  <c r="E12" i="114"/>
  <c r="F12" i="114"/>
  <c r="G20" i="4"/>
  <c r="F9" i="4" s="1"/>
  <c r="H20" i="4"/>
  <c r="I13" i="4"/>
  <c r="I14" i="4"/>
  <c r="I15" i="4"/>
  <c r="I16" i="4"/>
  <c r="I17" i="4"/>
  <c r="I18" i="4"/>
  <c r="I19" i="4"/>
  <c r="I12" i="4"/>
  <c r="F7" i="80"/>
  <c r="F8" i="80" s="1"/>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G9" i="17"/>
  <c r="G26" i="17"/>
  <c r="C32" i="16"/>
  <c r="F31" i="16" s="1"/>
  <c r="D32" i="16"/>
  <c r="E32" i="16"/>
  <c r="E33" i="16" s="1"/>
  <c r="F31" i="17" l="1"/>
  <c r="I20" i="4"/>
  <c r="F8" i="4" s="1"/>
  <c r="G12" i="114"/>
  <c r="I27" i="21"/>
  <c r="I23" i="21"/>
  <c r="I39" i="21"/>
  <c r="I42" i="21" s="1"/>
  <c r="I35" i="21"/>
  <c r="F40" i="21"/>
  <c r="I31" i="21"/>
  <c r="I19" i="21"/>
  <c r="I10" i="21"/>
  <c r="F25" i="119"/>
</calcChain>
</file>

<file path=xl/sharedStrings.xml><?xml version="1.0" encoding="utf-8"?>
<sst xmlns="http://schemas.openxmlformats.org/spreadsheetml/2006/main" count="1206" uniqueCount="631">
  <si>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</si>
  <si>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</si>
  <si>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</si>
  <si>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</si>
  <si>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</si>
  <si>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</si>
  <si>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</si>
  <si>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</si>
  <si>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</si>
  <si>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</si>
  <si>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</si>
  <si>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</si>
  <si>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</si>
  <si>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</si>
  <si>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</si>
  <si>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</si>
  <si>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</si>
  <si>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</si>
  <si>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</si>
  <si>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</si>
  <si>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</si>
  <si>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</si>
  <si>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</si>
  <si>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</si>
  <si>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</si>
  <si>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</si>
  <si>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</si>
  <si>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</si>
  <si>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</si>
  <si>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</si>
  <si>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</si>
  <si>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</si>
  <si>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</si>
  <si>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</si>
  <si>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</si>
  <si>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</si>
  <si>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</si>
  <si>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</si>
  <si>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</si>
  <si>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</si>
  <si>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</si>
  <si>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</si>
  <si>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</si>
  <si>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</si>
  <si>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決　算　額</t>
    <rPh sb="0" eb="5">
      <t>ケッサンガク</t>
    </rPh>
    <phoneticPr fontId="3"/>
  </si>
  <si>
    <t>差　　　異</t>
    <rPh sb="0" eb="5">
      <t>サイ</t>
    </rPh>
    <phoneticPr fontId="3"/>
  </si>
  <si>
    <t>（決算用）</t>
    <rPh sb="1" eb="3">
      <t>ケッサン</t>
    </rPh>
    <rPh sb="3" eb="4">
      <t>ヨウ</t>
    </rPh>
    <phoneticPr fontId="3"/>
  </si>
  <si>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</si>
  <si>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</si>
  <si>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</si>
  <si>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</si>
  <si>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</si>
  <si>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</si>
  <si>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</si>
  <si>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</si>
  <si>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</si>
  <si>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</si>
  <si>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</si>
  <si>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</si>
  <si>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</si>
  <si>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</si>
  <si>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</si>
  <si>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</si>
  <si>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</si>
  <si>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③　契約時点（見積りの時点）で支払報酬金額が源泉込額なのか、手取額なのかを確認をすることがトラブルを避けるために必要です。</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</si>
  <si>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</si>
  <si>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</si>
  <si>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</si>
  <si>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</si>
  <si>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</si>
  <si>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</si>
  <si>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</si>
  <si>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</si>
  <si>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</si>
  <si>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</si>
  <si>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</si>
  <si>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</si>
  <si>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</si>
  <si>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</si>
  <si>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</si>
  <si>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</si>
  <si>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</si>
  <si>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</si>
  <si>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</si>
  <si>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</si>
  <si>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</si>
  <si>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</si>
  <si>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</si>
  <si>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</si>
  <si>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</si>
  <si>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</si>
  <si>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</si>
  <si>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</si>
  <si>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</si>
  <si>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</si>
  <si>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</si>
  <si>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</si>
  <si>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源泉所得税＝支給額－手取額</t>
    <rPh sb="0" eb="2">
      <t>ゲンセン</t>
    </rPh>
    <rPh sb="2" eb="4">
      <t>ショトク</t>
    </rPh>
    <rPh sb="4" eb="5">
      <t>ゼイ</t>
    </rPh>
    <rPh sb="6" eb="9">
      <t>シキュウガク</t>
    </rPh>
    <rPh sb="10" eb="12">
      <t>テド</t>
    </rPh>
    <rPh sb="12" eb="13">
      <t>ガク</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</si>
  <si>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</si>
  <si>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</si>
  <si>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</si>
  <si>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</si>
  <si>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</si>
  <si>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</si>
  <si>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</si>
  <si>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</si>
  <si>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</si>
  <si>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</si>
  <si>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</si>
  <si>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</si>
  <si>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</si>
  <si>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</si>
  <si>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</si>
  <si>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</si>
  <si>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</si>
  <si>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</si>
  <si>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</si>
  <si>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</si>
  <si>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</si>
  <si>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</si>
  <si>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</si>
  <si>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</si>
  <si>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</si>
  <si>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</si>
  <si>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</si>
  <si>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</si>
  <si>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</si>
  <si>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</si>
  <si>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</si>
  <si>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</si>
  <si>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</si>
  <si>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</si>
  <si>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</si>
  <si>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</si>
  <si>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</si>
  <si>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</si>
  <si>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</si>
  <si>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</si>
  <si>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</si>
  <si>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</si>
  <si>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</si>
  <si>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</si>
  <si>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</si>
  <si>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</si>
  <si>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</si>
  <si>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</si>
  <si>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</si>
  <si>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</si>
  <si>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</si>
  <si>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</si>
  <si>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</si>
  <si>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</si>
  <si>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</si>
  <si>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</si>
  <si>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</si>
  <si>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</si>
  <si>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</si>
  <si>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</si>
  <si>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</si>
  <si>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</si>
  <si>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</si>
  <si>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</si>
  <si>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</si>
  <si>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</si>
  <si>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</si>
  <si>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</si>
  <si>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</si>
  <si>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</si>
  <si>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</si>
  <si>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</si>
  <si>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</si>
  <si>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</si>
  <si>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</si>
  <si>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</si>
  <si>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</si>
  <si>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</si>
  <si>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</si>
  <si>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</si>
  <si>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</si>
  <si>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</si>
  <si>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</si>
  <si>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</si>
  <si>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</si>
  <si>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</si>
  <si>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</si>
  <si>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</si>
  <si>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</si>
  <si>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</si>
  <si>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</si>
  <si>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</si>
  <si>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</si>
  <si>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</si>
  <si>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</si>
  <si>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</si>
  <si>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</si>
  <si>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</si>
  <si>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</si>
  <si>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</si>
  <si>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</si>
  <si>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</si>
  <si>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</si>
  <si>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</si>
  <si>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</si>
  <si>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</si>
  <si>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</si>
  <si>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</si>
  <si>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</si>
  <si>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</si>
  <si>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</si>
  <si>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</si>
  <si>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</si>
  <si>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</si>
  <si>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</si>
  <si>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</si>
  <si>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</si>
  <si>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</si>
  <si>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</si>
  <si>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</si>
  <si>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</si>
  <si>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</si>
  <si>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</si>
  <si>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7"/>
  </si>
  <si>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</si>
  <si>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</si>
  <si>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</si>
  <si>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</si>
  <si>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</si>
  <si>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</si>
  <si>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</si>
  <si>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</si>
  <si>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</si>
  <si>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</si>
  <si>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</si>
  <si>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27"/>
  </si>
  <si>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</si>
  <si>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</si>
  <si>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</si>
  <si>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</si>
  <si>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</si>
  <si>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</si>
  <si>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</si>
  <si>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</si>
  <si>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</si>
  <si>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8"/>
  </si>
  <si>
    <t>見積NO。から見積書にリンクさせてください。
※その他注意事項については（５）「見積書の取得について」を参照してください。</t>
    <phoneticPr fontId="28"/>
  </si>
  <si>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</si>
  <si>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</si>
  <si>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</si>
  <si>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8"/>
  </si>
  <si>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8"/>
  </si>
  <si>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8"/>
  </si>
  <si>
    <t>事業用口座の資金の流れを記載</t>
    <rPh sb="0" eb="3">
      <t>ジギョウヨウ</t>
    </rPh>
    <rPh sb="3" eb="5">
      <t>コウザ</t>
    </rPh>
    <rPh sb="6" eb="8">
      <t>シキン</t>
    </rPh>
    <rPh sb="9" eb="10">
      <t>ナガ</t>
    </rPh>
    <rPh sb="12" eb="14">
      <t>キサイ</t>
    </rPh>
    <phoneticPr fontId="28"/>
  </si>
  <si>
    <t>決算時必要資料</t>
    <rPh sb="0" eb="3">
      <t>ケッサンジ</t>
    </rPh>
    <rPh sb="3" eb="7">
      <t>ヒツヨウシリョウ</t>
    </rPh>
    <phoneticPr fontId="3"/>
  </si>
  <si>
    <t>預金通帳のコピー</t>
    <rPh sb="0" eb="4">
      <t>ヨキンツウチョウ</t>
    </rPh>
    <phoneticPr fontId="28"/>
  </si>
  <si>
    <t>請求書・領収書</t>
    <rPh sb="0" eb="3">
      <t>セイキュウショ</t>
    </rPh>
    <rPh sb="4" eb="7">
      <t>リョウシュウショ</t>
    </rPh>
    <phoneticPr fontId="28"/>
  </si>
  <si>
    <t>※事務局に申請し、発行してもらって下さい。</t>
    <phoneticPr fontId="28"/>
  </si>
  <si>
    <t>登録料領収書控</t>
    <rPh sb="0" eb="3">
      <t>トウロクリョウ</t>
    </rPh>
    <rPh sb="3" eb="6">
      <t>リョウシュウショ</t>
    </rPh>
    <rPh sb="6" eb="7">
      <t>ヒカ</t>
    </rPh>
    <phoneticPr fontId="28"/>
  </si>
  <si>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</si>
  <si>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</si>
  <si>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28"/>
  </si>
  <si>
    <t>現金出納帳</t>
    <rPh sb="0" eb="2">
      <t>ゲンキン</t>
    </rPh>
    <rPh sb="2" eb="5">
      <t>スイトウチョウ</t>
    </rPh>
    <phoneticPr fontId="28"/>
  </si>
  <si>
    <t>手持現金の流れを記載</t>
    <rPh sb="0" eb="2">
      <t>テモ</t>
    </rPh>
    <rPh sb="2" eb="4">
      <t>ゲンキン</t>
    </rPh>
    <rPh sb="5" eb="6">
      <t>ナガ</t>
    </rPh>
    <rPh sb="8" eb="10">
      <t>キサイ</t>
    </rPh>
    <phoneticPr fontId="28"/>
  </si>
  <si>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</si>
  <si>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</si>
  <si>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</si>
  <si>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</si>
  <si>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</si>
  <si>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</si>
  <si>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</si>
  <si>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</si>
  <si>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</si>
  <si>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</si>
  <si>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</si>
  <si>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</si>
  <si>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</si>
  <si>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</si>
  <si>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公認会計士監査報告書</t>
    <rPh sb="0" eb="5">
      <t>コウニンカイ</t>
    </rPh>
    <rPh sb="5" eb="9">
      <t>カンサホウコクシリョウ</t>
    </rPh>
    <rPh sb="9" eb="10">
      <t>ショ</t>
    </rPh>
    <phoneticPr fontId="28"/>
  </si>
  <si>
    <t>事業費の収支状況並びに余剰金等に関する証明書</t>
    <phoneticPr fontId="28"/>
  </si>
  <si>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</si>
  <si>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</si>
  <si>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</si>
  <si>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</si>
  <si>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</si>
  <si>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</si>
  <si>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</si>
  <si>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</si>
  <si>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</si>
  <si>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</si>
  <si>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</si>
  <si>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</si>
  <si>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</si>
  <si>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</si>
  <si>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</si>
  <si>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</si>
  <si>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</si>
  <si>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</si>
  <si>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</si>
  <si>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</si>
  <si>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</si>
  <si>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</si>
  <si>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</si>
  <si>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</si>
  <si>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</si>
  <si>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</si>
  <si>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</si>
  <si>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</si>
  <si>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</si>
  <si>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</si>
  <si>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</si>
  <si>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</si>
  <si>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</si>
  <si>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</si>
  <si>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</si>
  <si>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</si>
  <si>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</si>
  <si>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</si>
  <si>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</si>
  <si>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</si>
  <si>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</si>
  <si>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</si>
  <si>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28"/>
  </si>
  <si>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</si>
  <si>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</si>
  <si>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</si>
  <si>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</si>
  <si>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</si>
  <si>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</si>
  <si>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</si>
  <si>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</si>
  <si>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</si>
  <si>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</si>
  <si>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</si>
  <si>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</si>
  <si>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</si>
  <si>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</si>
  <si>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</si>
  <si>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</si>
  <si>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</si>
  <si>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</si>
  <si>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</si>
  <si>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</si>
  <si>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</si>
  <si>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</si>
  <si>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</si>
  <si>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</si>
  <si>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</si>
  <si>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</si>
  <si>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</si>
  <si>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</si>
  <si>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</si>
  <si>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</si>
  <si>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</si>
  <si>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</si>
  <si>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</si>
  <si>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</si>
  <si>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</si>
  <si>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</si>
  <si>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</si>
  <si>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</si>
  <si>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</si>
  <si>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</si>
  <si>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</si>
  <si>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</si>
  <si>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</si>
  <si>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</si>
  <si>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</si>
  <si>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</si>
  <si>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</si>
  <si>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</si>
  <si>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</si>
  <si>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</si>
  <si>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</si>
  <si>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</si>
  <si>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</si>
  <si>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</si>
  <si>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</si>
  <si>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</si>
  <si>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</si>
  <si>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</si>
  <si>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8"/>
  </si>
  <si>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</si>
  <si>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8"/>
  </si>
  <si>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8"/>
  </si>
  <si>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</si>
  <si>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</si>
  <si>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</si>
  <si>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</si>
  <si>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</si>
  <si>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</si>
  <si>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</si>
  <si>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</si>
  <si>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</si>
  <si>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</si>
  <si>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</si>
  <si>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</si>
  <si>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</si>
  <si>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</si>
  <si>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</si>
  <si>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</si>
  <si>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</si>
  <si>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</si>
  <si>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</si>
  <si>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</si>
  <si>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</si>
  <si>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</si>
  <si>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</si>
  <si>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</si>
  <si>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</si>
  <si>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</si>
  <si>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</si>
  <si>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</si>
  <si>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</si>
  <si>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</si>
  <si>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</si>
  <si>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</si>
  <si>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</si>
  <si>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</si>
  <si>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</si>
  <si>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</si>
  <si>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</si>
  <si>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</si>
  <si>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</si>
  <si>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</si>
  <si>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</si>
  <si>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</si>
  <si>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</si>
  <si>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</si>
  <si>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</si>
  <si>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</si>
  <si>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</si>
  <si>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</si>
  <si>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</si>
  <si>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</si>
  <si>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</si>
  <si>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</si>
  <si>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</si>
  <si>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</si>
  <si>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</si>
  <si>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</si>
  <si>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</si>
  <si>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</si>
  <si>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</si>
  <si>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</si>
  <si>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</si>
  <si>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</si>
  <si>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</si>
  <si>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</si>
  <si>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8"/>
  </si>
  <si>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</si>
  <si>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</si>
  <si>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</si>
  <si>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</si>
  <si>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</si>
  <si>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</si>
  <si>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</si>
  <si>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</si>
  <si>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</si>
  <si>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</si>
  <si>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</si>
  <si>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</si>
  <si>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</si>
  <si>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</si>
  <si>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</si>
  <si>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</si>
  <si>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</si>
  <si>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</si>
  <si>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</si>
  <si>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</si>
  <si>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</si>
  <si>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</si>
  <si>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</si>
  <si>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</si>
  <si>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</si>
  <si>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</si>
  <si>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</si>
  <si>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</si>
  <si>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　　　２０２１ 年　　月　　日（　　）　　　　　　　　</t>
  </si>
  <si>
    <t>２０２１ 年　　　月　　　日</t>
    <rPh sb="5" eb="6">
      <t>ネン</t>
    </rPh>
    <rPh sb="9" eb="10">
      <t>ガツ</t>
    </rPh>
    <rPh sb="13" eb="14">
      <t>ニチ</t>
    </rPh>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</si>
  <si>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</si>
  <si>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</si>
  <si>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27"/>
  </si>
  <si>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</si>
  <si>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8"/>
  </si>
  <si>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</si>
  <si>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</si>
  <si>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</si>
  <si>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</si>
  <si>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</si>
  <si>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</si>
  <si>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</si>
  <si>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</si>
  <si>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</si>
  <si>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</si>
  <si>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</si>
  <si>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</si>
  <si>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</si>
  <si>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</si>
  <si>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</si>
  <si>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</si>
  <si>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</si>
  <si>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</si>
  <si>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</si>
  <si>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</si>
  <si>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</si>
  <si>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</si>
  <si>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</si>
  <si>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</si>
  <si>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</si>
  <si>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</si>
  <si>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</si>
  <si>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</si>
  <si>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</si>
  <si>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</si>
  <si>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</si>
  <si>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</si>
  <si>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</si>
  <si>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</si>
  <si>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3"/>
  </si>
  <si>
    <t>２０２２年度　財審様式フォーム</t>
    <rPh sb="4" eb="6">
      <t>ネンド</t>
    </rPh>
    <rPh sb="7" eb="8">
      <t>ザイ</t>
    </rPh>
    <rPh sb="8" eb="9">
      <t>シン</t>
    </rPh>
    <rPh sb="9" eb="10">
      <t>ヨウ</t>
    </rPh>
    <rPh sb="10" eb="11">
      <t>シキ</t>
    </rPh>
    <phoneticPr fontId="3"/>
  </si>
  <si>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</si>
  <si>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</si>
  <si>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</si>
  <si>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</si>
  <si>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</si>
  <si>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</si>
  <si>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</si>
  <si>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</si>
  <si>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</si>
  <si>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</si>
  <si>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</si>
  <si>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</si>
  <si>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</si>
  <si>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</si>
  <si>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</si>
  <si>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</si>
  <si>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</si>
  <si>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</si>
  <si>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</si>
  <si>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</si>
  <si>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</si>
  <si>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</si>
  <si>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</si>
  <si>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</si>
  <si>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</si>
  <si>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</si>
  <si>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</si>
  <si>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</si>
  <si>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</si>
  <si>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</si>
  <si>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</si>
  <si>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</si>
  <si>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</si>
  <si>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</si>
  <si>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</si>
  <si>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</si>
  <si>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</si>
  <si>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</si>
  <si>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</si>
  <si>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</si>
  <si>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</si>
  <si>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</si>
  <si>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</si>
  <si>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</si>
  <si>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</si>
  <si>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</si>
  <si>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</si>
  <si>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</si>
  <si>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</si>
  <si>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</si>
  <si>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</si>
  <si>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</si>
  <si>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</si>
  <si>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</si>
  <si>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</si>
  <si>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</si>
  <si>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</si>
  <si>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</si>
  <si>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</si>
  <si>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</si>
  <si>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</si>
  <si>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</si>
  <si>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</si>
  <si>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</si>
  <si>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</si>
  <si>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</si>
  <si>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</si>
  <si>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</si>
  <si>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</si>
  <si>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</si>
  <si>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</si>
  <si>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</si>
  <si>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3"/>
  </si>
  <si>
    <t>事業、大会等の会場使用料</t>
    <phoneticPr fontId="3"/>
  </si>
  <si>
    <t>本部団における事務消耗品費</t>
    <phoneticPr fontId="3"/>
  </si>
  <si>
    <t>招待状・案内状・ポスター・チラシ・広報ビデオ等の作成印刷費</t>
    <phoneticPr fontId="3"/>
  </si>
  <si>
    <t>封筒代等広報に関する消耗品</t>
    <phoneticPr fontId="3"/>
  </si>
  <si>
    <t>性質上他の勘定科目に含まれないもの　振込手数料等</t>
    <rPh sb="18" eb="20">
      <t>フリコミ</t>
    </rPh>
    <rPh sb="20" eb="23">
      <t>テスウリョウ</t>
    </rPh>
    <rPh sb="23" eb="24">
      <t>トウ</t>
    </rPh>
    <phoneticPr fontId="3"/>
  </si>
  <si>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8"/>
  </si>
  <si>
    <t>ビデオ・イラスト・当日配布資料・アンケート等の作成印刷費用</t>
    <rPh sb="21" eb="22">
      <t>トウ</t>
    </rPh>
    <phoneticPr fontId="3"/>
  </si>
  <si>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3"/>
  </si>
  <si>
    <t>全ての事業につき総予算の５％以内としてください。（子議案は０％）</t>
    <rPh sb="25" eb="26">
      <t>コ</t>
    </rPh>
    <rPh sb="26" eb="28">
      <t>ギアン</t>
    </rPh>
    <phoneticPr fontId="3"/>
  </si>
  <si>
    <t>勘定科目の内容説明</t>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</si>
  <si>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</si>
  <si>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※不要な行は削除すること</t>
    <rPh sb="1" eb="3">
      <t>フヨウ</t>
    </rPh>
    <rPh sb="4" eb="5">
      <t>ギョウ</t>
    </rPh>
    <rPh sb="6" eb="8">
      <t>サクジョ</t>
    </rPh>
    <phoneticPr fontId="3"/>
  </si>
  <si>
    <t>＊</t>
    <phoneticPr fontId="3"/>
  </si>
  <si>
    <t>理由・内容は出来るだけ詳しく記入下さい。</t>
  </si>
  <si>
    <t>不要な行は全て削除して下さい。</t>
    <rPh sb="0" eb="2">
      <t>フヨウ</t>
    </rPh>
    <rPh sb="3" eb="4">
      <t>ギョウ</t>
    </rPh>
    <rPh sb="5" eb="6">
      <t>スベ</t>
    </rPh>
    <rPh sb="7" eb="9">
      <t>サクジョ</t>
    </rPh>
    <rPh sb="11" eb="12">
      <t>クダ</t>
    </rPh>
    <phoneticPr fontId="3"/>
  </si>
  <si>
    <t>不要な行は削除してください。</t>
    <rPh sb="0" eb="2">
      <t>フヨウ</t>
    </rPh>
    <rPh sb="3" eb="4">
      <t>ギョウ</t>
    </rPh>
    <rPh sb="5" eb="7">
      <t>サクジョ</t>
    </rPh>
    <phoneticPr fontId="3"/>
  </si>
  <si>
    <t>事業名称：８月度定例会『第１５回岸和田版青経塾』</t>
    <rPh sb="0" eb="2">
      <t>ジギョウ</t>
    </rPh>
    <rPh sb="2" eb="4">
      <t>メイショウ</t>
    </rPh>
    <rPh sb="6" eb="8">
      <t>ガツド</t>
    </rPh>
    <rPh sb="8" eb="11">
      <t>テイレイカイ</t>
    </rPh>
    <rPh sb="12" eb="13">
      <t>ダイ</t>
    </rPh>
    <rPh sb="15" eb="16">
      <t>カイ</t>
    </rPh>
    <rPh sb="16" eb="19">
      <t>キシワダ</t>
    </rPh>
    <rPh sb="19" eb="20">
      <t>バン</t>
    </rPh>
    <rPh sb="20" eb="23">
      <t>セイケイジュク</t>
    </rPh>
    <phoneticPr fontId="3"/>
  </si>
  <si>
    <t>１月度定例会新年互礼会</t>
    <rPh sb="1" eb="3">
      <t>ガツド</t>
    </rPh>
    <rPh sb="3" eb="6">
      <t>テイレイカイ</t>
    </rPh>
    <rPh sb="6" eb="8">
      <t>シンネン</t>
    </rPh>
    <rPh sb="8" eb="11">
      <t>ゴレイカイ</t>
    </rPh>
    <phoneticPr fontId="3"/>
  </si>
  <si>
    <t>４月度定例会異業種交流会</t>
    <rPh sb="1" eb="3">
      <t>ガツド</t>
    </rPh>
    <rPh sb="3" eb="6">
      <t>テイレイカイ</t>
    </rPh>
    <rPh sb="6" eb="9">
      <t>イギョウシュ</t>
    </rPh>
    <rPh sb="9" eb="12">
      <t>コウリュウカイ</t>
    </rPh>
    <phoneticPr fontId="3"/>
  </si>
  <si>
    <t>８月度定例会『第１５回岸和田版青経塾』</t>
    <rPh sb="1" eb="3">
      <t>ガツド</t>
    </rPh>
    <rPh sb="3" eb="6">
      <t>テイレイカイ</t>
    </rPh>
    <rPh sb="7" eb="8">
      <t>ダイ</t>
    </rPh>
    <rPh sb="10" eb="11">
      <t>カイ</t>
    </rPh>
    <rPh sb="11" eb="15">
      <t>キシワダバン</t>
    </rPh>
    <rPh sb="15" eb="18">
      <t>セイケイジュク</t>
    </rPh>
    <phoneticPr fontId="3"/>
  </si>
  <si>
    <t>事業名称：８月度定例会『第１５回岸和田版青経塾』</t>
    <rPh sb="0" eb="2">
      <t>ジギョウ</t>
    </rPh>
    <rPh sb="2" eb="4">
      <t>メイショウ</t>
    </rPh>
    <rPh sb="6" eb="8">
      <t>ガツド</t>
    </rPh>
    <rPh sb="8" eb="11">
      <t>テイレイカイ</t>
    </rPh>
    <rPh sb="12" eb="13">
      <t>ダイ</t>
    </rPh>
    <rPh sb="15" eb="16">
      <t>カイ</t>
    </rPh>
    <rPh sb="16" eb="23">
      <t>キシワダバンセイケイジュク</t>
    </rPh>
    <phoneticPr fontId="3"/>
  </si>
  <si>
    <t>（　事業名称　：８月度定例会『第１５回岸和田版青経塾』　　）</t>
    <rPh sb="9" eb="11">
      <t>ガツド</t>
    </rPh>
    <rPh sb="11" eb="27">
      <t>テイレイカイ｢ダイ15カイキシワダバンセイケイジュク｣</t>
    </rPh>
    <phoneticPr fontId="3"/>
  </si>
  <si>
    <t>事業収入</t>
    <rPh sb="0" eb="2">
      <t>ジギョウ</t>
    </rPh>
    <rPh sb="2" eb="4">
      <t>シュウニュウ</t>
    </rPh>
    <phoneticPr fontId="3"/>
  </si>
  <si>
    <t>会場費</t>
    <rPh sb="0" eb="3">
      <t>カイジョウヒ</t>
    </rPh>
    <phoneticPr fontId="3"/>
  </si>
  <si>
    <t>諸謝金</t>
    <rPh sb="0" eb="1">
      <t>ショ</t>
    </rPh>
    <rPh sb="1" eb="2">
      <t>シャ</t>
    </rPh>
    <rPh sb="2" eb="3">
      <t>キン</t>
    </rPh>
    <phoneticPr fontId="3"/>
  </si>
  <si>
    <t>講演料（交通費込み）</t>
    <rPh sb="0" eb="3">
      <t>コウエンリョウ</t>
    </rPh>
    <rPh sb="4" eb="7">
      <t>コウツウヒ</t>
    </rPh>
    <rPh sb="7" eb="8">
      <t>コ</t>
    </rPh>
    <phoneticPr fontId="3"/>
  </si>
  <si>
    <t>南海浪切ホール　小ホール 
会場利用料（午後・夜間）</t>
    <rPh sb="0" eb="2">
      <t>ナンカイ</t>
    </rPh>
    <rPh sb="2" eb="4">
      <t>ナミキリ</t>
    </rPh>
    <rPh sb="8" eb="9">
      <t>ショウ</t>
    </rPh>
    <rPh sb="14" eb="16">
      <t>カイジョウ</t>
    </rPh>
    <rPh sb="16" eb="19">
      <t>リヨウリョウ</t>
    </rPh>
    <rPh sb="20" eb="22">
      <t>ゴゴ</t>
    </rPh>
    <rPh sb="23" eb="25">
      <t>ヤカン</t>
    </rPh>
    <phoneticPr fontId="3"/>
  </si>
  <si>
    <t>楽屋使用料</t>
    <rPh sb="0" eb="2">
      <t>ガクヤ</t>
    </rPh>
    <rPh sb="2" eb="5">
      <t>シヨウリョウ</t>
    </rPh>
    <phoneticPr fontId="3"/>
  </si>
  <si>
    <t>記念品代</t>
    <rPh sb="0" eb="4">
      <t>キネンヒンダイ</t>
    </rPh>
    <phoneticPr fontId="3"/>
  </si>
  <si>
    <t>お土産代</t>
    <rPh sb="1" eb="3">
      <t>ミヤゲ</t>
    </rPh>
    <rPh sb="3" eb="4">
      <t>ダイ</t>
    </rPh>
    <phoneticPr fontId="3"/>
  </si>
  <si>
    <t>高座等設置料</t>
    <rPh sb="0" eb="2">
      <t>コウザ</t>
    </rPh>
    <rPh sb="2" eb="3">
      <t>トウ</t>
    </rPh>
    <rPh sb="3" eb="5">
      <t>セッチ</t>
    </rPh>
    <rPh sb="5" eb="6">
      <t>リョウ</t>
    </rPh>
    <phoneticPr fontId="3"/>
  </si>
  <si>
    <t>ＰＲ費</t>
    <rPh sb="2" eb="3">
      <t>ヒ</t>
    </rPh>
    <phoneticPr fontId="3"/>
  </si>
  <si>
    <t>チラシデザイン代</t>
    <rPh sb="7" eb="8">
      <t>ダイ</t>
    </rPh>
    <phoneticPr fontId="3"/>
  </si>
  <si>
    <t>チラシ印刷代（１０００部）</t>
    <rPh sb="3" eb="6">
      <t>インサツダイ</t>
    </rPh>
    <rPh sb="11" eb="12">
      <t>ブ</t>
    </rPh>
    <phoneticPr fontId="3"/>
  </si>
  <si>
    <t>ＳＮＳ広告費</t>
    <rPh sb="3" eb="5">
      <t>コウコク</t>
    </rPh>
    <rPh sb="5" eb="6">
      <t>ヒ</t>
    </rPh>
    <phoneticPr fontId="3"/>
  </si>
  <si>
    <t>振込手数料</t>
    <rPh sb="0" eb="5">
      <t>フリコミテスウリョウ</t>
    </rPh>
    <phoneticPr fontId="3"/>
  </si>
  <si>
    <t>講師　水等</t>
    <rPh sb="0" eb="2">
      <t>コウシ</t>
    </rPh>
    <rPh sb="3" eb="4">
      <t>ミズ</t>
    </rPh>
    <rPh sb="4" eb="5">
      <t>トウ</t>
    </rPh>
    <phoneticPr fontId="3"/>
  </si>
  <si>
    <t>ラクスル株式会社</t>
    <rPh sb="4" eb="8">
      <t>カブシキガイシャ</t>
    </rPh>
    <phoneticPr fontId="3"/>
  </si>
  <si>
    <t>チラシ印刷代</t>
    <rPh sb="3" eb="6">
      <t>インサツダイ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</si>
</sst>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7"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9.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s>
  <cellStyleXfs count="18">
    <xf numFmtId="0" fontId="0" fillId="0" borderId="0"/>
    <xf numFmtId="181" fontId="24" fillId="0" borderId="0" applyFill="0" applyBorder="0" applyAlignment="0"/>
    <xf numFmtId="0" fontId="25" fillId="0" borderId="1" applyNumberFormat="0" applyAlignment="0" applyProtection="0">
      <alignment horizontal="left" vertical="center"/>
    </xf>
    <xf numFmtId="0" fontId="25" fillId="0" borderId="2">
      <alignment horizontal="left" vertical="center"/>
    </xf>
    <xf numFmtId="0" fontId="26" fillId="0" borderId="0"/>
    <xf numFmtId="0" fontId="4" fillId="0" borderId="0" applyNumberFormat="0" applyFill="0" applyBorder="0" applyAlignment="0" applyProtection="0"/>
    <xf numFmtId="38" fontId="1" fillId="0" borderId="0" applyFont="0" applyFill="0" applyBorder="0" applyAlignment="0" applyProtection="0"/>
    <xf numFmtId="38" fontId="23" fillId="0" borderId="0" applyFont="0" applyFill="0" applyBorder="0" applyAlignment="0" applyProtection="0"/>
    <xf numFmtId="38" fontId="1" fillId="0" borderId="0" applyFont="0" applyFill="0" applyBorder="0" applyAlignment="0" applyProtection="0"/>
    <xf numFmtId="38" fontId="36" fillId="0" borderId="0" applyFont="0" applyFill="0" applyBorder="0" applyAlignment="0" applyProtection="0">
      <alignment vertical="center"/>
    </xf>
    <xf numFmtId="0" fontId="23" fillId="0" borderId="0"/>
    <xf numFmtId="0" fontId="36" fillId="0" borderId="0">
      <alignment vertical="center"/>
    </xf>
    <xf numFmtId="0" fontId="1" fillId="0" borderId="0">
      <alignment vertical="center"/>
    </xf>
    <xf numFmtId="0" fontId="1" fillId="0" borderId="0">
      <alignment vertical="center"/>
    </xf>
    <xf numFmtId="0" fontId="1" fillId="0" borderId="0"/>
    <xf numFmtId="0" fontId="5" fillId="0" borderId="0"/>
    <xf numFmtId="0" fontId="1" fillId="0" borderId="0"/>
    <xf numFmtId="0" fontId="1" fillId="0" borderId="0">
      <alignment vertical="center"/>
    </xf>
  </cellStyleXfs>
  <cellXfs count="491">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0" fillId="0" borderId="0" xfId="0" applyFont="1" applyAlignment="1">
      <alignment horizontal="center" vertical="center"/>
    </xf>
    <xf numFmtId="0" fontId="8" fillId="0" borderId="0" xfId="0" applyFont="1" applyAlignment="1">
      <alignment horizontal="distributed" vertical="center"/>
    </xf>
    <xf numFmtId="0" fontId="10" fillId="0" borderId="0" xfId="0" applyFont="1" applyAlignment="1">
      <alignment horizontal="right" vertical="center"/>
    </xf>
    <xf numFmtId="0" fontId="1" fillId="0" borderId="0" xfId="16" applyAlignment="1">
      <alignment vertical="center"/>
    </xf>
    <xf numFmtId="0" fontId="0" fillId="0" borderId="0" xfId="16" applyFont="1" applyAlignment="1">
      <alignment vertical="center"/>
    </xf>
    <xf numFmtId="0" fontId="0" fillId="0" borderId="0" xfId="16" applyFont="1" applyBorder="1" applyAlignment="1">
      <alignment vertical="center"/>
    </xf>
    <xf numFmtId="0" fontId="0" fillId="0" borderId="0" xfId="16" applyFont="1" applyBorder="1" applyAlignment="1">
      <alignment horizontal="right" vertical="center"/>
    </xf>
    <xf numFmtId="0" fontId="0" fillId="0" borderId="3" xfId="16" applyFont="1" applyBorder="1" applyAlignment="1">
      <alignment horizontal="center" vertical="center"/>
    </xf>
    <xf numFmtId="0" fontId="0" fillId="0" borderId="4" xfId="16" applyFont="1" applyBorder="1" applyAlignment="1">
      <alignment horizontal="center" vertical="center"/>
    </xf>
    <xf numFmtId="0" fontId="0" fillId="0" borderId="5" xfId="16" applyFont="1" applyBorder="1" applyAlignment="1">
      <alignment horizontal="right" vertical="center"/>
    </xf>
    <xf numFmtId="0" fontId="0" fillId="0" borderId="0" xfId="16" applyFont="1" applyAlignment="1">
      <alignment horizontal="right" vertical="center"/>
    </xf>
    <xf numFmtId="0" fontId="0" fillId="0" borderId="6" xfId="16" applyFont="1" applyBorder="1" applyAlignment="1">
      <alignment vertical="center"/>
    </xf>
    <xf numFmtId="0" fontId="0" fillId="0" borderId="7" xfId="16" applyFont="1" applyBorder="1" applyAlignment="1">
      <alignment vertical="center"/>
    </xf>
    <xf numFmtId="0" fontId="0" fillId="0" borderId="5" xfId="16" applyFont="1" applyBorder="1" applyAlignment="1">
      <alignment vertical="center"/>
    </xf>
    <xf numFmtId="0" fontId="0" fillId="0" borderId="8" xfId="16" applyFont="1" applyBorder="1" applyAlignment="1">
      <alignment vertical="center"/>
    </xf>
    <xf numFmtId="0" fontId="0" fillId="0" borderId="9" xfId="16" applyFont="1" applyBorder="1" applyAlignment="1">
      <alignment horizontal="center" vertical="center"/>
    </xf>
    <xf numFmtId="0" fontId="0" fillId="0" borderId="10" xfId="16" applyFont="1" applyBorder="1" applyAlignment="1">
      <alignment horizontal="center" vertical="center"/>
    </xf>
    <xf numFmtId="0" fontId="0" fillId="0" borderId="11" xfId="16" applyFont="1" applyBorder="1" applyAlignment="1">
      <alignment horizontal="center" vertical="center"/>
    </xf>
    <xf numFmtId="0" fontId="0" fillId="0" borderId="5" xfId="16" applyFont="1" applyBorder="1" applyAlignment="1">
      <alignment horizontal="center" vertical="center"/>
    </xf>
    <xf numFmtId="0" fontId="0" fillId="0" borderId="11" xfId="16" applyFont="1" applyBorder="1" applyAlignment="1">
      <alignment vertical="center"/>
    </xf>
    <xf numFmtId="0" fontId="0" fillId="0" borderId="0" xfId="16" applyFont="1" applyAlignment="1">
      <alignment horizontal="center" vertical="center"/>
    </xf>
    <xf numFmtId="177" fontId="0" fillId="0" borderId="2" xfId="16" applyNumberFormat="1" applyFont="1" applyBorder="1" applyAlignment="1">
      <alignment vertical="center"/>
    </xf>
    <xf numFmtId="177" fontId="0" fillId="0" borderId="8" xfId="16" applyNumberFormat="1" applyFont="1" applyBorder="1" applyAlignment="1">
      <alignment vertical="center"/>
    </xf>
    <xf numFmtId="0" fontId="8" fillId="0" borderId="0" xfId="16" applyFont="1" applyBorder="1" applyAlignment="1">
      <alignment vertical="center"/>
    </xf>
    <xf numFmtId="0" fontId="0" fillId="0" borderId="12" xfId="16" applyFont="1" applyBorder="1" applyAlignment="1">
      <alignment vertical="center"/>
    </xf>
    <xf numFmtId="0" fontId="0" fillId="0" borderId="13" xfId="16" applyFont="1" applyBorder="1" applyAlignment="1">
      <alignment horizontal="center" vertical="center"/>
    </xf>
    <xf numFmtId="0" fontId="0" fillId="0" borderId="3" xfId="16" applyFont="1" applyBorder="1" applyAlignment="1">
      <alignment vertical="center"/>
    </xf>
    <xf numFmtId="0" fontId="0" fillId="0" borderId="2" xfId="16" applyFont="1" applyBorder="1" applyAlignment="1">
      <alignment horizontal="distributed" vertical="center"/>
    </xf>
    <xf numFmtId="0" fontId="0" fillId="0" borderId="2" xfId="16" applyFont="1" applyBorder="1" applyAlignment="1">
      <alignment vertical="center"/>
    </xf>
    <xf numFmtId="0" fontId="0" fillId="0" borderId="4" xfId="16" applyFont="1" applyBorder="1" applyAlignment="1">
      <alignment vertical="center"/>
    </xf>
    <xf numFmtId="0" fontId="0" fillId="0" borderId="8" xfId="16" applyFont="1" applyBorder="1" applyAlignment="1">
      <alignment horizontal="distributed" vertical="center"/>
    </xf>
    <xf numFmtId="0" fontId="0" fillId="0" borderId="7" xfId="16" applyFont="1" applyBorder="1" applyAlignment="1">
      <alignment horizontal="center" vertical="center"/>
    </xf>
    <xf numFmtId="0" fontId="0" fillId="0" borderId="6" xfId="16" applyFont="1" applyBorder="1" applyAlignment="1">
      <alignment horizontal="distributed" vertical="center"/>
    </xf>
    <xf numFmtId="177" fontId="0" fillId="0" borderId="6" xfId="16" applyNumberFormat="1" applyFont="1" applyBorder="1" applyAlignment="1">
      <alignment vertical="center"/>
    </xf>
    <xf numFmtId="0" fontId="0" fillId="0" borderId="0" xfId="16" applyFont="1" applyAlignment="1">
      <alignment horizontal="justify" vertical="center"/>
    </xf>
    <xf numFmtId="177" fontId="0" fillId="0" borderId="8" xfId="6" applyNumberFormat="1" applyFont="1" applyBorder="1" applyAlignment="1">
      <alignment vertical="center"/>
    </xf>
    <xf numFmtId="0" fontId="0" fillId="0" borderId="7" xfId="16" applyFont="1" applyBorder="1" applyAlignment="1">
      <alignment horizontal="right" vertical="center"/>
    </xf>
    <xf numFmtId="177" fontId="0" fillId="0" borderId="4" xfId="16" applyNumberFormat="1" applyFont="1" applyBorder="1" applyAlignment="1">
      <alignment vertical="center"/>
    </xf>
    <xf numFmtId="0" fontId="0" fillId="0" borderId="14" xfId="16" applyFont="1" applyBorder="1" applyAlignment="1">
      <alignment horizontal="center" vertical="center"/>
    </xf>
    <xf numFmtId="0" fontId="0" fillId="0" borderId="15" xfId="16" applyFont="1" applyBorder="1" applyAlignment="1">
      <alignment horizontal="center" vertical="center"/>
    </xf>
    <xf numFmtId="0" fontId="0" fillId="0" borderId="16" xfId="16" applyFont="1" applyBorder="1" applyAlignment="1">
      <alignment horizontal="center" vertical="center"/>
    </xf>
    <xf numFmtId="0" fontId="17" fillId="0" borderId="10" xfId="16" applyFont="1" applyBorder="1" applyAlignment="1">
      <alignment horizontal="center"/>
    </xf>
    <xf numFmtId="0" fontId="0" fillId="0" borderId="8" xfId="16" applyFont="1" applyBorder="1" applyAlignment="1">
      <alignment horizontal="center" vertical="center"/>
    </xf>
    <xf numFmtId="0" fontId="13" fillId="0" borderId="0" xfId="15" applyFont="1" applyAlignment="1">
      <alignment vertical="center"/>
    </xf>
    <xf numFmtId="0" fontId="13" fillId="0" borderId="0" xfId="14" applyFont="1" applyAlignment="1">
      <alignment vertical="center"/>
    </xf>
    <xf numFmtId="0" fontId="13" fillId="0" borderId="0" xfId="14" applyFont="1" applyBorder="1" applyAlignment="1">
      <alignment vertical="center"/>
    </xf>
    <xf numFmtId="0" fontId="18" fillId="0" borderId="0" xfId="14" applyFont="1" applyAlignment="1">
      <alignment vertical="center"/>
    </xf>
    <xf numFmtId="0" fontId="8" fillId="0" borderId="0" xfId="14" applyFont="1" applyAlignment="1">
      <alignment vertical="center"/>
    </xf>
    <xf numFmtId="0" fontId="15" fillId="0" borderId="0" xfId="15" applyFont="1" applyAlignment="1">
      <alignment horizontal="justify" vertical="center"/>
    </xf>
    <xf numFmtId="0" fontId="13" fillId="0" borderId="0" xfId="15" applyFont="1" applyBorder="1" applyAlignment="1">
      <alignment vertical="center"/>
    </xf>
    <xf numFmtId="0" fontId="0" fillId="0" borderId="0" xfId="16" applyFont="1" applyBorder="1" applyAlignment="1">
      <alignment horizontal="centerContinuous" vertical="center"/>
    </xf>
    <xf numFmtId="0" fontId="0" fillId="0" borderId="9" xfId="16" applyFont="1" applyBorder="1" applyAlignment="1">
      <alignment horizontal="centerContinuous" vertical="center"/>
    </xf>
    <xf numFmtId="0" fontId="0" fillId="0" borderId="4" xfId="16" applyFont="1" applyBorder="1" applyAlignment="1">
      <alignment horizontal="centerContinuous" vertical="center"/>
    </xf>
    <xf numFmtId="0" fontId="0" fillId="0" borderId="10" xfId="16" applyFont="1" applyBorder="1" applyAlignment="1">
      <alignment horizontal="centerContinuous" vertical="center"/>
    </xf>
    <xf numFmtId="0" fontId="0" fillId="0" borderId="8" xfId="16" applyFont="1" applyBorder="1" applyAlignment="1">
      <alignment horizontal="centerContinuous" vertical="center"/>
    </xf>
    <xf numFmtId="0" fontId="0" fillId="0" borderId="10" xfId="16" applyFont="1" applyBorder="1" applyAlignment="1">
      <alignment vertical="center"/>
    </xf>
    <xf numFmtId="0" fontId="6" fillId="0" borderId="0" xfId="0" applyFont="1" applyAlignment="1">
      <alignment horizontal="center" vertical="center"/>
    </xf>
    <xf numFmtId="0" fontId="1" fillId="0" borderId="5" xfId="16" applyFont="1" applyFill="1" applyBorder="1" applyAlignment="1">
      <alignment horizontal="center" vertical="center"/>
    </xf>
    <xf numFmtId="0" fontId="1" fillId="0" borderId="8" xfId="16" applyFont="1" applyFill="1" applyBorder="1" applyAlignment="1">
      <alignment horizontal="distributed" vertical="center"/>
    </xf>
    <xf numFmtId="177" fontId="1" fillId="0" borderId="9" xfId="16" applyNumberFormat="1" applyFont="1" applyFill="1" applyBorder="1" applyAlignment="1">
      <alignment vertical="center"/>
    </xf>
    <xf numFmtId="177" fontId="1" fillId="0" borderId="8" xfId="16" applyNumberFormat="1" applyFont="1" applyFill="1" applyBorder="1" applyAlignment="1">
      <alignment vertical="center"/>
    </xf>
    <xf numFmtId="0" fontId="1" fillId="0" borderId="8" xfId="16" applyFont="1" applyFill="1" applyBorder="1" applyAlignment="1">
      <alignment vertical="center"/>
    </xf>
    <xf numFmtId="0" fontId="11" fillId="0" borderId="0" xfId="0" applyFont="1" applyBorder="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center" vertical="top"/>
    </xf>
    <xf numFmtId="0" fontId="7" fillId="2" borderId="9" xfId="0" applyFont="1" applyFill="1" applyBorder="1" applyAlignment="1">
      <alignment horizontal="center" vertical="center" wrapText="1"/>
    </xf>
    <xf numFmtId="0" fontId="18" fillId="2" borderId="0" xfId="0" applyFont="1" applyFill="1" applyAlignment="1">
      <alignment horizontal="center" vertical="center"/>
    </xf>
    <xf numFmtId="0" fontId="7" fillId="2" borderId="0" xfId="0" applyFont="1" applyFill="1" applyBorder="1" applyAlignment="1">
      <alignment horizontal="center" vertical="center" wrapText="1"/>
    </xf>
    <xf numFmtId="0" fontId="6"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7" fillId="2" borderId="0" xfId="0" applyFont="1" applyFill="1" applyBorder="1" applyAlignment="1">
      <alignment horizontal="left" vertical="center" wrapText="1"/>
    </xf>
    <xf numFmtId="0" fontId="4" fillId="2" borderId="7" xfId="5" applyFill="1" applyBorder="1" applyAlignment="1">
      <alignment horizontal="left" vertical="center"/>
    </xf>
    <xf numFmtId="0" fontId="14" fillId="2" borderId="6" xfId="0" applyFont="1" applyFill="1" applyBorder="1" applyAlignment="1">
      <alignment vertical="center" wrapText="1"/>
    </xf>
    <xf numFmtId="0" fontId="4" fillId="2" borderId="5" xfId="5" applyFill="1" applyBorder="1" applyAlignment="1">
      <alignment horizontal="left" vertical="center"/>
    </xf>
    <xf numFmtId="0" fontId="14" fillId="2" borderId="8" xfId="0" applyFont="1" applyFill="1" applyBorder="1" applyAlignment="1">
      <alignment vertical="center" wrapText="1"/>
    </xf>
    <xf numFmtId="0" fontId="7" fillId="2" borderId="22" xfId="0" applyFont="1" applyFill="1" applyBorder="1" applyAlignment="1">
      <alignment horizontal="left" vertical="center"/>
    </xf>
    <xf numFmtId="0" fontId="14" fillId="2" borderId="13" xfId="0" applyFont="1" applyFill="1" applyBorder="1" applyAlignment="1">
      <alignment vertical="center" wrapText="1"/>
    </xf>
    <xf numFmtId="0" fontId="16" fillId="0" borderId="0" xfId="15" applyFont="1" applyBorder="1" applyAlignment="1">
      <alignment horizontal="left" vertical="center"/>
    </xf>
    <xf numFmtId="0" fontId="7" fillId="2" borderId="0" xfId="0" applyFont="1" applyFill="1" applyBorder="1" applyAlignment="1">
      <alignment horizontal="left" vertical="center"/>
    </xf>
    <xf numFmtId="0" fontId="8" fillId="0" borderId="0" xfId="0" applyFont="1" applyAlignment="1">
      <alignment vertical="center"/>
    </xf>
    <xf numFmtId="0" fontId="6" fillId="0" borderId="0" xfId="0" applyFont="1"/>
    <xf numFmtId="0" fontId="20" fillId="0" borderId="0" xfId="0" applyFont="1"/>
    <xf numFmtId="0" fontId="1" fillId="0" borderId="0" xfId="16" applyFont="1" applyBorder="1" applyAlignment="1">
      <alignment vertical="center"/>
    </xf>
    <xf numFmtId="0" fontId="7" fillId="2" borderId="11" xfId="0" applyFont="1" applyFill="1" applyBorder="1" applyAlignment="1">
      <alignment horizontal="left" vertical="center" wrapText="1"/>
    </xf>
    <xf numFmtId="0" fontId="18" fillId="2" borderId="22" xfId="0" applyFont="1" applyFill="1" applyBorder="1" applyAlignment="1">
      <alignment horizontal="center" vertical="center"/>
    </xf>
    <xf numFmtId="0" fontId="18" fillId="2" borderId="13" xfId="0" applyFont="1" applyFill="1" applyBorder="1" applyAlignment="1">
      <alignment horizontal="center" vertical="center"/>
    </xf>
    <xf numFmtId="0" fontId="14" fillId="2" borderId="0" xfId="0" applyFont="1" applyFill="1" applyBorder="1" applyAlignment="1">
      <alignment vertical="center" wrapText="1"/>
    </xf>
    <xf numFmtId="0" fontId="7" fillId="2"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4" fillId="2" borderId="0" xfId="5" applyFill="1" applyBorder="1" applyAlignment="1">
      <alignment horizontal="left" vertical="center"/>
    </xf>
    <xf numFmtId="0" fontId="14" fillId="2" borderId="0" xfId="0" applyFont="1" applyFill="1" applyBorder="1" applyAlignment="1">
      <alignment horizontal="center" vertical="center" wrapText="1"/>
    </xf>
    <xf numFmtId="0" fontId="6" fillId="2" borderId="9" xfId="0" applyFont="1" applyFill="1" applyBorder="1" applyAlignment="1">
      <alignment horizontal="left" vertical="center" wrapText="1"/>
    </xf>
    <xf numFmtId="0" fontId="7" fillId="0" borderId="22" xfId="10" applyFont="1" applyFill="1" applyBorder="1" applyAlignment="1">
      <alignment horizontal="left" vertical="center"/>
    </xf>
    <xf numFmtId="0" fontId="14" fillId="0" borderId="13" xfId="10" applyFont="1" applyFill="1" applyBorder="1" applyAlignment="1">
      <alignment vertical="center" wrapText="1"/>
    </xf>
    <xf numFmtId="0" fontId="4" fillId="0" borderId="7" xfId="5" applyFill="1" applyBorder="1" applyAlignment="1">
      <alignment horizontal="left" vertical="center"/>
    </xf>
    <xf numFmtId="0" fontId="7" fillId="0" borderId="0" xfId="10" applyFont="1" applyFill="1" applyBorder="1" applyAlignment="1">
      <alignment horizontal="left" vertical="center" wrapText="1"/>
    </xf>
    <xf numFmtId="0" fontId="7" fillId="0" borderId="9" xfId="10" applyFont="1" applyFill="1" applyBorder="1" applyAlignment="1">
      <alignment horizontal="center" vertical="center" wrapText="1"/>
    </xf>
    <xf numFmtId="0" fontId="14" fillId="0" borderId="6" xfId="10" applyFont="1" applyFill="1" applyBorder="1" applyAlignment="1">
      <alignment vertical="center" wrapText="1"/>
    </xf>
    <xf numFmtId="0" fontId="30" fillId="2" borderId="9" xfId="0" applyFont="1" applyFill="1" applyBorder="1" applyAlignment="1">
      <alignment horizontal="left" vertical="center" wrapText="1"/>
    </xf>
    <xf numFmtId="0" fontId="6" fillId="0" borderId="0" xfId="0" applyFont="1" applyAlignment="1">
      <alignment vertical="top"/>
    </xf>
    <xf numFmtId="0" fontId="30" fillId="2" borderId="9" xfId="0" applyFont="1" applyFill="1" applyBorder="1" applyAlignment="1">
      <alignment vertical="center" wrapText="1"/>
    </xf>
    <xf numFmtId="0" fontId="6" fillId="0" borderId="0" xfId="0" applyFont="1" applyFill="1" applyAlignment="1">
      <alignment vertical="top"/>
    </xf>
    <xf numFmtId="0" fontId="30" fillId="2" borderId="0" xfId="0" applyFont="1" applyFill="1" applyBorder="1" applyAlignment="1">
      <alignment horizontal="left" vertical="center" wrapText="1"/>
    </xf>
    <xf numFmtId="0" fontId="30" fillId="2" borderId="6" xfId="0" applyFont="1" applyFill="1" applyBorder="1" applyAlignment="1">
      <alignment vertical="center" wrapText="1"/>
    </xf>
    <xf numFmtId="0" fontId="30" fillId="2" borderId="13" xfId="0" applyFont="1" applyFill="1" applyBorder="1" applyAlignment="1">
      <alignment vertical="center" wrapText="1"/>
    </xf>
    <xf numFmtId="0" fontId="31" fillId="2" borderId="9" xfId="5" applyFont="1" applyFill="1" applyBorder="1" applyAlignment="1">
      <alignment horizontal="left" vertical="center"/>
    </xf>
    <xf numFmtId="0" fontId="31" fillId="2" borderId="7" xfId="5" applyFont="1" applyFill="1" applyBorder="1" applyAlignment="1">
      <alignment horizontal="left" vertical="center"/>
    </xf>
    <xf numFmtId="0" fontId="30" fillId="0" borderId="0" xfId="0" applyFont="1"/>
    <xf numFmtId="176" fontId="12" fillId="0" borderId="0" xfId="0" applyNumberFormat="1" applyFont="1" applyBorder="1" applyAlignment="1">
      <alignment horizontal="left" vertical="center"/>
    </xf>
    <xf numFmtId="0" fontId="0" fillId="0" borderId="0" xfId="0" applyAlignment="1">
      <alignment horizontal="center"/>
    </xf>
    <xf numFmtId="0" fontId="32" fillId="2" borderId="6" xfId="0" applyFont="1" applyFill="1" applyBorder="1" applyAlignment="1">
      <alignment horizontal="left" vertical="center" wrapText="1"/>
    </xf>
    <xf numFmtId="0" fontId="7" fillId="2" borderId="22" xfId="0" applyFont="1" applyFill="1" applyBorder="1" applyAlignment="1">
      <alignment horizontal="center" vertical="center" wrapText="1"/>
    </xf>
    <xf numFmtId="0" fontId="37" fillId="0" borderId="7" xfId="5" applyFont="1" applyFill="1" applyBorder="1" applyAlignment="1">
      <alignment horizontal="left" vertical="center"/>
    </xf>
    <xf numFmtId="0" fontId="37" fillId="0" borderId="5" xfId="5" applyFont="1" applyFill="1" applyBorder="1" applyAlignment="1">
      <alignment horizontal="left" vertical="center"/>
    </xf>
    <xf numFmtId="0" fontId="1" fillId="0" borderId="0" xfId="16" applyFont="1" applyAlignment="1">
      <alignment horizontal="right" vertical="center"/>
    </xf>
    <xf numFmtId="0" fontId="1" fillId="0" borderId="8" xfId="16" applyFont="1" applyBorder="1" applyAlignment="1">
      <alignment horizontal="distributed" vertical="center"/>
    </xf>
    <xf numFmtId="0" fontId="1" fillId="0" borderId="5" xfId="16" applyFont="1" applyBorder="1" applyAlignment="1">
      <alignment horizontal="center" vertical="center"/>
    </xf>
    <xf numFmtId="0" fontId="7" fillId="2" borderId="11" xfId="0" applyFont="1" applyFill="1" applyBorder="1" applyAlignment="1">
      <alignment horizontal="left" vertical="center"/>
    </xf>
    <xf numFmtId="0" fontId="14" fillId="0" borderId="11" xfId="10" applyFont="1" applyFill="1" applyBorder="1" applyAlignment="1">
      <alignment horizontal="left" vertical="center" wrapText="1"/>
    </xf>
    <xf numFmtId="0" fontId="0" fillId="0" borderId="11" xfId="0" applyBorder="1" applyAlignment="1">
      <alignment vertical="center"/>
    </xf>
    <xf numFmtId="49" fontId="8" fillId="0" borderId="3" xfId="0" applyNumberFormat="1" applyFont="1" applyBorder="1" applyAlignment="1">
      <alignment horizontal="center" vertical="center"/>
    </xf>
    <xf numFmtId="0" fontId="1" fillId="0" borderId="11" xfId="16" applyFont="1" applyBorder="1" applyAlignment="1">
      <alignment vertical="center"/>
    </xf>
    <xf numFmtId="0" fontId="18" fillId="0" borderId="0" xfId="16" applyFont="1" applyAlignment="1">
      <alignment vertical="center"/>
    </xf>
    <xf numFmtId="0" fontId="18" fillId="0" borderId="0" xfId="15" applyFont="1" applyAlignment="1">
      <alignment vertical="center"/>
    </xf>
    <xf numFmtId="0" fontId="18" fillId="0" borderId="0" xfId="0" applyFont="1"/>
    <xf numFmtId="0" fontId="18" fillId="0" borderId="0" xfId="0" applyFont="1" applyAlignment="1">
      <alignment vertical="center"/>
    </xf>
    <xf numFmtId="0" fontId="13" fillId="0" borderId="0" xfId="0" applyFont="1" applyAlignment="1">
      <alignment vertical="center"/>
    </xf>
    <xf numFmtId="49" fontId="13" fillId="0" borderId="3" xfId="0" applyNumberFormat="1" applyFont="1" applyBorder="1" applyAlignment="1">
      <alignment horizontal="center" vertical="center"/>
    </xf>
    <xf numFmtId="49" fontId="13" fillId="0" borderId="40" xfId="0" applyNumberFormat="1" applyFont="1" applyBorder="1" applyAlignment="1">
      <alignment horizontal="center" vertical="center" wrapText="1"/>
    </xf>
    <xf numFmtId="38" fontId="13" fillId="0" borderId="41" xfId="6"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177" fontId="8" fillId="0" borderId="42"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3" xfId="6" applyNumberFormat="1" applyFont="1" applyBorder="1" applyAlignment="1">
      <alignment vertical="center"/>
    </xf>
    <xf numFmtId="177" fontId="8" fillId="0" borderId="44" xfId="6" applyNumberFormat="1" applyFont="1" applyBorder="1" applyAlignment="1">
      <alignment vertical="center"/>
    </xf>
    <xf numFmtId="0" fontId="11" fillId="0" borderId="33" xfId="0" applyFont="1" applyBorder="1" applyAlignment="1">
      <alignment horizontal="center" vertical="center"/>
    </xf>
    <xf numFmtId="176" fontId="12" fillId="0" borderId="15" xfId="0" applyNumberFormat="1" applyFont="1" applyBorder="1" applyAlignment="1">
      <alignment horizontal="left" vertical="center"/>
    </xf>
    <xf numFmtId="0" fontId="11" fillId="0" borderId="45" xfId="0" applyFont="1" applyBorder="1" applyAlignment="1">
      <alignment horizontal="center" vertical="center"/>
    </xf>
    <xf numFmtId="176" fontId="12" fillId="0" borderId="46"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7" xfId="0" applyNumberFormat="1" applyFont="1" applyBorder="1" applyAlignment="1">
      <alignment horizontal="center" vertical="center"/>
    </xf>
    <xf numFmtId="0" fontId="0" fillId="0" borderId="23" xfId="16" applyFont="1" applyBorder="1" applyAlignment="1">
      <alignment horizontal="center" vertical="center"/>
    </xf>
    <xf numFmtId="0" fontId="0" fillId="0" borderId="48" xfId="16" applyFont="1" applyBorder="1" applyAlignment="1">
      <alignment horizontal="center" vertical="center"/>
    </xf>
    <xf numFmtId="0" fontId="0" fillId="0" borderId="24" xfId="16" applyFont="1" applyBorder="1" applyAlignment="1">
      <alignment horizontal="center" vertical="center"/>
    </xf>
    <xf numFmtId="0" fontId="0" fillId="0" borderId="9" xfId="16" applyFont="1" applyBorder="1" applyAlignment="1">
      <alignment horizontal="center"/>
    </xf>
    <xf numFmtId="177" fontId="0" fillId="0" borderId="4" xfId="6" applyNumberFormat="1" applyFont="1" applyBorder="1" applyAlignment="1">
      <alignment horizontal="right"/>
    </xf>
    <xf numFmtId="0" fontId="14" fillId="0" borderId="16" xfId="16" applyFont="1" applyBorder="1" applyAlignment="1">
      <alignment horizontal="center" vertical="center" wrapText="1"/>
    </xf>
    <xf numFmtId="0" fontId="14" fillId="0" borderId="24" xfId="16" applyFont="1" applyBorder="1" applyAlignment="1">
      <alignment horizontal="center" vertical="center" wrapText="1"/>
    </xf>
    <xf numFmtId="0" fontId="18" fillId="0" borderId="0" xfId="16" applyFont="1" applyAlignment="1">
      <alignment horizontal="center"/>
    </xf>
    <xf numFmtId="0" fontId="0" fillId="0" borderId="0" xfId="16" applyFont="1" applyAlignment="1">
      <alignment horizontal="center"/>
    </xf>
    <xf numFmtId="0" fontId="0" fillId="0" borderId="0" xfId="16" applyFont="1" applyBorder="1" applyAlignment="1">
      <alignment horizontal="center"/>
    </xf>
    <xf numFmtId="0" fontId="0" fillId="0" borderId="8" xfId="16" applyFont="1" applyBorder="1" applyAlignment="1">
      <alignment horizontal="center"/>
    </xf>
    <xf numFmtId="177" fontId="0" fillId="0" borderId="8" xfId="6" applyNumberFormat="1" applyFont="1" applyBorder="1" applyAlignment="1">
      <alignment horizontal="center"/>
    </xf>
    <xf numFmtId="56" fontId="0" fillId="0" borderId="49" xfId="16" applyNumberFormat="1" applyFont="1" applyBorder="1" applyAlignment="1">
      <alignment horizontal="center"/>
    </xf>
    <xf numFmtId="0" fontId="0" fillId="0" borderId="10" xfId="16" applyFont="1" applyBorder="1" applyAlignment="1">
      <alignment horizontal="center"/>
    </xf>
    <xf numFmtId="0" fontId="0" fillId="0" borderId="49" xfId="16" applyFont="1" applyBorder="1" applyAlignment="1">
      <alignment horizontal="center"/>
    </xf>
    <xf numFmtId="177" fontId="0" fillId="0" borderId="0" xfId="6" applyNumberFormat="1" applyFont="1" applyBorder="1" applyAlignment="1">
      <alignment horizontal="center"/>
    </xf>
    <xf numFmtId="0" fontId="38" fillId="0" borderId="0" xfId="16" applyFont="1" applyBorder="1" applyAlignment="1">
      <alignment horizontal="center"/>
    </xf>
    <xf numFmtId="0" fontId="38" fillId="0" borderId="0" xfId="0" applyFont="1" applyAlignment="1">
      <alignment horizontal="center"/>
    </xf>
    <xf numFmtId="0" fontId="21" fillId="0" borderId="0" xfId="16" applyFont="1" applyBorder="1" applyAlignment="1">
      <alignment horizontal="center"/>
    </xf>
    <xf numFmtId="0" fontId="22" fillId="0" borderId="0" xfId="16" applyFont="1" applyBorder="1" applyAlignment="1">
      <alignment horizontal="center"/>
    </xf>
    <xf numFmtId="176" fontId="0" fillId="0" borderId="0" xfId="16"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6" applyNumberFormat="1" applyFont="1" applyBorder="1" applyAlignment="1">
      <alignment horizontal="right" vertical="center"/>
    </xf>
    <xf numFmtId="177" fontId="0" fillId="0" borderId="9" xfId="16" applyNumberFormat="1" applyFont="1" applyBorder="1" applyAlignment="1">
      <alignment horizontal="right" vertical="center"/>
    </xf>
    <xf numFmtId="177" fontId="0" fillId="0" borderId="4" xfId="16" applyNumberFormat="1" applyFont="1" applyBorder="1" applyAlignment="1">
      <alignment horizontal="right"/>
    </xf>
    <xf numFmtId="0" fontId="0" fillId="0" borderId="0" xfId="0" applyAlignment="1">
      <alignment horizontal="left"/>
    </xf>
    <xf numFmtId="38" fontId="0" fillId="4" borderId="50" xfId="6" applyFont="1" applyFill="1" applyBorder="1" applyAlignment="1">
      <alignment horizontal="center" vertical="center" wrapText="1"/>
    </xf>
    <xf numFmtId="180" fontId="0" fillId="0" borderId="50" xfId="6" applyNumberFormat="1" applyFont="1" applyBorder="1" applyAlignment="1">
      <alignment horizontal="right" vertical="center" wrapText="1"/>
    </xf>
    <xf numFmtId="0" fontId="1" fillId="0" borderId="9" xfId="16" applyFont="1" applyBorder="1" applyAlignment="1">
      <alignment horizontal="center" vertical="center"/>
    </xf>
    <xf numFmtId="0" fontId="39" fillId="2" borderId="7" xfId="5" applyFont="1" applyFill="1" applyBorder="1" applyAlignment="1">
      <alignment horizontal="left" vertical="center"/>
    </xf>
    <xf numFmtId="0" fontId="40" fillId="2" borderId="0" xfId="0" applyFont="1" applyFill="1" applyBorder="1" applyAlignment="1">
      <alignment horizontal="left" vertical="center" wrapText="1"/>
    </xf>
    <xf numFmtId="0" fontId="40" fillId="2" borderId="9" xfId="0" applyFont="1" applyFill="1" applyBorder="1" applyAlignment="1">
      <alignment horizontal="center" vertical="center" wrapText="1"/>
    </xf>
    <xf numFmtId="0" fontId="41" fillId="2" borderId="6" xfId="0" applyFont="1" applyFill="1" applyBorder="1" applyAlignment="1">
      <alignment vertical="center" wrapText="1"/>
    </xf>
    <xf numFmtId="0" fontId="13" fillId="0" borderId="0" xfId="15" applyFont="1" applyAlignment="1">
      <alignment horizontal="left" vertical="center"/>
    </xf>
    <xf numFmtId="0" fontId="1" fillId="0" borderId="0" xfId="14" applyFont="1" applyAlignment="1">
      <alignment vertical="center"/>
    </xf>
    <xf numFmtId="0" fontId="20" fillId="0" borderId="0" xfId="15" applyFont="1" applyBorder="1" applyAlignment="1">
      <alignment horizontal="left" vertical="center"/>
    </xf>
    <xf numFmtId="0" fontId="13" fillId="0" borderId="52" xfId="15" applyFont="1" applyBorder="1" applyAlignment="1">
      <alignment horizontal="center" vertical="center"/>
    </xf>
    <xf numFmtId="0" fontId="13" fillId="0" borderId="6" xfId="15" applyFont="1" applyBorder="1" applyAlignment="1">
      <alignment horizontal="center" vertical="center"/>
    </xf>
    <xf numFmtId="0" fontId="13" fillId="0" borderId="16" xfId="15" applyFont="1" applyBorder="1" applyAlignment="1">
      <alignment horizontal="center" vertical="center"/>
    </xf>
    <xf numFmtId="0" fontId="13" fillId="0" borderId="14" xfId="15" applyFont="1" applyBorder="1" applyAlignment="1">
      <alignment horizontal="center" vertical="center"/>
    </xf>
    <xf numFmtId="38" fontId="13" fillId="0" borderId="14" xfId="6" applyFont="1" applyBorder="1" applyAlignment="1">
      <alignment horizontal="center" vertical="center"/>
    </xf>
    <xf numFmtId="49" fontId="13" fillId="0" borderId="53" xfId="15" applyNumberFormat="1" applyFont="1" applyBorder="1" applyAlignment="1">
      <alignment horizontal="distributed" vertical="center"/>
    </xf>
    <xf numFmtId="49" fontId="13" fillId="0" borderId="39" xfId="15" applyNumberFormat="1" applyFont="1" applyBorder="1" applyAlignment="1">
      <alignment horizontal="distributed" vertical="center"/>
    </xf>
    <xf numFmtId="49" fontId="13" fillId="0" borderId="8" xfId="15" applyNumberFormat="1" applyFont="1" applyBorder="1" applyAlignment="1">
      <alignment vertical="center"/>
    </xf>
    <xf numFmtId="177" fontId="13" fillId="0" borderId="8" xfId="15" applyNumberFormat="1" applyFont="1" applyBorder="1" applyAlignment="1">
      <alignment vertical="center"/>
    </xf>
    <xf numFmtId="177" fontId="13" fillId="0" borderId="8" xfId="6" applyNumberFormat="1" applyFont="1" applyBorder="1" applyAlignment="1">
      <alignment vertical="center"/>
    </xf>
    <xf numFmtId="0" fontId="13" fillId="0" borderId="18" xfId="15" applyFont="1" applyBorder="1" applyAlignment="1">
      <alignment horizontal="center" vertical="center"/>
    </xf>
    <xf numFmtId="49" fontId="13" fillId="0" borderId="36" xfId="15" applyNumberFormat="1" applyFont="1" applyBorder="1" applyAlignment="1">
      <alignment horizontal="distributed" vertical="center"/>
    </xf>
    <xf numFmtId="49" fontId="13" fillId="0" borderId="8" xfId="15" applyNumberFormat="1" applyFont="1" applyBorder="1" applyAlignment="1">
      <alignment horizontal="distributed" vertical="center"/>
    </xf>
    <xf numFmtId="49" fontId="13" fillId="0" borderId="37" xfId="15" applyNumberFormat="1" applyFont="1" applyBorder="1" applyAlignment="1">
      <alignment horizontal="distributed" vertical="center"/>
    </xf>
    <xf numFmtId="49" fontId="13" fillId="0" borderId="19" xfId="15" applyNumberFormat="1" applyFont="1" applyBorder="1" applyAlignment="1">
      <alignment horizontal="distributed" vertical="center"/>
    </xf>
    <xf numFmtId="49" fontId="13" fillId="0" borderId="19" xfId="15" applyNumberFormat="1" applyFont="1" applyBorder="1" applyAlignment="1">
      <alignment vertical="center"/>
    </xf>
    <xf numFmtId="177" fontId="13" fillId="0" borderId="19" xfId="15" applyNumberFormat="1" applyFont="1" applyBorder="1" applyAlignment="1">
      <alignment vertical="center"/>
    </xf>
    <xf numFmtId="177" fontId="13" fillId="0" borderId="19" xfId="6" applyNumberFormat="1" applyFont="1" applyBorder="1" applyAlignment="1">
      <alignment vertical="center"/>
    </xf>
    <xf numFmtId="0" fontId="13" fillId="0" borderId="20" xfId="15" applyFont="1" applyBorder="1" applyAlignment="1">
      <alignment horizontal="center" vertical="center"/>
    </xf>
    <xf numFmtId="177" fontId="13" fillId="0" borderId="20" xfId="15" applyNumberFormat="1" applyFont="1" applyBorder="1" applyAlignment="1">
      <alignment vertical="center"/>
    </xf>
    <xf numFmtId="177" fontId="13" fillId="0" borderId="28" xfId="6" applyNumberFormat="1" applyFont="1" applyBorder="1" applyAlignment="1">
      <alignment vertical="center"/>
    </xf>
    <xf numFmtId="0" fontId="13" fillId="0" borderId="30" xfId="15" applyFont="1" applyBorder="1" applyAlignment="1">
      <alignment horizontal="center" vertical="center"/>
    </xf>
    <xf numFmtId="178" fontId="13" fillId="0" borderId="0" xfId="15" applyNumberFormat="1" applyFont="1" applyAlignment="1">
      <alignment vertical="center"/>
    </xf>
    <xf numFmtId="177" fontId="13" fillId="0" borderId="0" xfId="6" applyNumberFormat="1" applyFont="1" applyAlignment="1">
      <alignment vertical="center"/>
    </xf>
    <xf numFmtId="0" fontId="13" fillId="0" borderId="0" xfId="15" applyFont="1" applyAlignment="1">
      <alignment horizontal="center" vertical="center"/>
    </xf>
    <xf numFmtId="0" fontId="11" fillId="0" borderId="0" xfId="14" applyFont="1" applyBorder="1" applyAlignment="1">
      <alignment vertical="center"/>
    </xf>
    <xf numFmtId="0" fontId="12" fillId="0" borderId="0" xfId="14" applyFont="1" applyBorder="1" applyAlignment="1">
      <alignment vertical="center"/>
    </xf>
    <xf numFmtId="0" fontId="1" fillId="0" borderId="0" xfId="14" applyFont="1" applyBorder="1" applyAlignment="1">
      <alignment vertical="center"/>
    </xf>
    <xf numFmtId="0" fontId="1" fillId="0" borderId="0" xfId="16" applyFont="1" applyAlignment="1">
      <alignment vertical="center"/>
    </xf>
    <xf numFmtId="0" fontId="1" fillId="0" borderId="10" xfId="16" applyFont="1" applyBorder="1" applyAlignment="1">
      <alignment horizontal="center" vertical="center"/>
    </xf>
    <xf numFmtId="0" fontId="1" fillId="0" borderId="11" xfId="16" applyFont="1" applyBorder="1" applyAlignment="1">
      <alignment horizontal="center" vertical="center"/>
    </xf>
    <xf numFmtId="0" fontId="1" fillId="0" borderId="8" xfId="16" applyFont="1" applyBorder="1" applyAlignment="1">
      <alignment horizontal="center" vertical="center"/>
    </xf>
    <xf numFmtId="0" fontId="1" fillId="0" borderId="2" xfId="16" applyFont="1" applyBorder="1" applyAlignment="1">
      <alignment horizontal="center" vertical="center"/>
    </xf>
    <xf numFmtId="0" fontId="1" fillId="0" borderId="8" xfId="16" applyFont="1" applyBorder="1" applyAlignment="1">
      <alignment vertical="center"/>
    </xf>
    <xf numFmtId="0" fontId="1" fillId="0" borderId="7" xfId="16" applyFont="1" applyBorder="1" applyAlignment="1">
      <alignment vertical="center"/>
    </xf>
    <xf numFmtId="0" fontId="1" fillId="0" borderId="54" xfId="16" applyFont="1" applyBorder="1" applyAlignment="1">
      <alignment vertical="center"/>
    </xf>
    <xf numFmtId="0" fontId="1" fillId="0" borderId="6" xfId="16" applyFont="1" applyBorder="1" applyAlignment="1">
      <alignment vertical="center"/>
    </xf>
    <xf numFmtId="177" fontId="1" fillId="0" borderId="6" xfId="16" applyNumberFormat="1" applyFont="1" applyBorder="1" applyAlignment="1">
      <alignment vertical="center"/>
    </xf>
    <xf numFmtId="177" fontId="1" fillId="0" borderId="2" xfId="16" applyNumberFormat="1" applyFont="1" applyBorder="1" applyAlignment="1">
      <alignment vertical="center"/>
    </xf>
    <xf numFmtId="0" fontId="1" fillId="0" borderId="5" xfId="16" applyFont="1" applyBorder="1" applyAlignment="1">
      <alignment vertical="center"/>
    </xf>
    <xf numFmtId="0" fontId="1" fillId="0" borderId="55" xfId="16" applyFont="1" applyBorder="1" applyAlignment="1">
      <alignment vertical="center"/>
    </xf>
    <xf numFmtId="177" fontId="1" fillId="0" borderId="8" xfId="16" applyNumberFormat="1" applyFont="1" applyBorder="1" applyAlignment="1">
      <alignment vertical="center"/>
    </xf>
    <xf numFmtId="0" fontId="7" fillId="2" borderId="0" xfId="0" applyFont="1" applyFill="1" applyBorder="1" applyAlignment="1">
      <alignment horizontal="left" vertical="center" shrinkToFit="1"/>
    </xf>
    <xf numFmtId="0" fontId="14"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43" fillId="0" borderId="0" xfId="0" applyFont="1" applyAlignment="1">
      <alignment vertical="center"/>
    </xf>
    <xf numFmtId="0" fontId="0" fillId="0" borderId="0" xfId="0" applyBorder="1" applyAlignment="1">
      <alignment vertical="center"/>
    </xf>
    <xf numFmtId="0" fontId="23"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7" fillId="0" borderId="0" xfId="0" applyFont="1" applyBorder="1" applyAlignment="1">
      <alignment vertical="center"/>
    </xf>
    <xf numFmtId="0" fontId="14" fillId="2" borderId="13" xfId="0" applyFont="1" applyFill="1" applyBorder="1" applyAlignment="1">
      <alignment horizontal="left" vertical="center" wrapText="1"/>
    </xf>
    <xf numFmtId="0" fontId="0" fillId="0" borderId="5" xfId="0" applyFont="1" applyBorder="1" applyAlignment="1">
      <alignment vertical="center"/>
    </xf>
    <xf numFmtId="0" fontId="7" fillId="0" borderId="11" xfId="0" applyFont="1" applyBorder="1" applyAlignment="1">
      <alignment vertical="center"/>
    </xf>
    <xf numFmtId="0" fontId="14" fillId="2" borderId="6" xfId="0" applyFont="1" applyFill="1" applyBorder="1" applyAlignment="1">
      <alignment vertical="center" shrinkToFit="1"/>
    </xf>
    <xf numFmtId="0" fontId="14" fillId="0" borderId="10" xfId="10" applyFont="1" applyFill="1" applyBorder="1" applyAlignment="1">
      <alignment horizontal="left" vertical="center" wrapText="1"/>
    </xf>
    <xf numFmtId="0" fontId="30" fillId="2" borderId="9" xfId="0" applyFont="1" applyFill="1" applyBorder="1" applyAlignment="1">
      <alignment horizontal="left" vertical="center" shrinkToFit="1"/>
    </xf>
    <xf numFmtId="0" fontId="0" fillId="0" borderId="0" xfId="17" applyFont="1">
      <alignment vertical="center"/>
    </xf>
    <xf numFmtId="0" fontId="0" fillId="0" borderId="0" xfId="17" applyFont="1" applyAlignment="1">
      <alignment horizontal="right" vertical="center"/>
    </xf>
    <xf numFmtId="0" fontId="0" fillId="0" borderId="0" xfId="17"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2" xfId="0" applyBorder="1"/>
    <xf numFmtId="0" fontId="0" fillId="0" borderId="13" xfId="0" applyBorder="1"/>
    <xf numFmtId="0" fontId="15" fillId="0" borderId="0" xfId="17" applyFont="1">
      <alignment vertical="center"/>
    </xf>
    <xf numFmtId="0" fontId="0" fillId="0" borderId="7" xfId="0" applyBorder="1"/>
    <xf numFmtId="0" fontId="0" fillId="0" borderId="6" xfId="0" applyBorder="1"/>
    <xf numFmtId="176" fontId="0" fillId="0" borderId="25" xfId="0" applyNumberFormat="1" applyBorder="1" applyAlignment="1">
      <alignment horizontal="center" shrinkToFit="1"/>
    </xf>
    <xf numFmtId="179" fontId="0" fillId="0" borderId="25" xfId="0" applyNumberFormat="1" applyBorder="1" applyAlignment="1">
      <alignment horizontal="center" shrinkToFit="1"/>
    </xf>
    <xf numFmtId="178" fontId="0" fillId="0" borderId="25" xfId="0" applyNumberFormat="1" applyBorder="1" applyAlignment="1">
      <alignment horizontal="center" shrinkToFit="1"/>
    </xf>
    <xf numFmtId="0" fontId="7" fillId="0" borderId="26" xfId="17" applyFont="1" applyBorder="1" applyAlignment="1">
      <alignment horizontal="center" vertical="top"/>
    </xf>
    <xf numFmtId="176" fontId="0" fillId="3" borderId="25" xfId="0" applyNumberFormat="1" applyFill="1" applyBorder="1"/>
    <xf numFmtId="178" fontId="0" fillId="0" borderId="25" xfId="0" applyNumberFormat="1" applyBorder="1"/>
    <xf numFmtId="0" fontId="18" fillId="0" borderId="0" xfId="17"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7" applyFont="1" applyAlignment="1">
      <alignment horizontal="left" vertical="center" wrapText="1"/>
    </xf>
    <xf numFmtId="178" fontId="0" fillId="3" borderId="25" xfId="0" applyNumberFormat="1" applyFill="1" applyBorder="1"/>
    <xf numFmtId="0" fontId="0" fillId="0" borderId="8" xfId="0" applyBorder="1"/>
    <xf numFmtId="0" fontId="0" fillId="0" borderId="27" xfId="0" applyBorder="1" applyAlignment="1">
      <alignment horizontal="left"/>
    </xf>
    <xf numFmtId="0" fontId="1" fillId="0" borderId="0" xfId="17">
      <alignment vertical="center"/>
    </xf>
    <xf numFmtId="0" fontId="0" fillId="3" borderId="25" xfId="0" applyFill="1" applyBorder="1"/>
    <xf numFmtId="0" fontId="0" fillId="0" borderId="0" xfId="17" applyFont="1" applyAlignment="1">
      <alignment horizontal="center" vertical="center" wrapText="1"/>
    </xf>
    <xf numFmtId="0" fontId="0" fillId="0" borderId="0" xfId="17" applyFont="1" applyAlignment="1">
      <alignment horizontal="left" vertical="center"/>
    </xf>
    <xf numFmtId="0" fontId="0" fillId="0" borderId="50" xfId="0" applyBorder="1" applyAlignment="1">
      <alignment horizontal="right" vertical="center" wrapText="1"/>
    </xf>
    <xf numFmtId="0" fontId="0" fillId="0" borderId="50" xfId="0" applyBorder="1" applyAlignment="1">
      <alignment horizontal="left" vertical="center" wrapText="1"/>
    </xf>
    <xf numFmtId="0" fontId="0" fillId="0" borderId="31" xfId="17" applyFont="1" applyBorder="1">
      <alignment vertical="center"/>
    </xf>
    <xf numFmtId="0" fontId="13" fillId="0" borderId="0" xfId="17" applyFont="1">
      <alignment vertical="center"/>
    </xf>
    <xf numFmtId="0" fontId="13" fillId="0" borderId="0" xfId="17" applyFont="1" applyAlignment="1">
      <alignment horizontal="right" vertical="center"/>
    </xf>
    <xf numFmtId="0" fontId="13" fillId="0" borderId="31" xfId="17" applyFont="1" applyBorder="1">
      <alignment vertical="center"/>
    </xf>
    <xf numFmtId="176" fontId="0" fillId="0" borderId="50" xfId="0" applyNumberFormat="1" applyBorder="1" applyAlignment="1">
      <alignment horizontal="right" vertical="center" wrapText="1"/>
    </xf>
    <xf numFmtId="0" fontId="14" fillId="0" borderId="0" xfId="17" applyFont="1">
      <alignment vertical="center"/>
    </xf>
    <xf numFmtId="0" fontId="14" fillId="2" borderId="0" xfId="17" applyFont="1" applyFill="1">
      <alignment vertical="center"/>
    </xf>
    <xf numFmtId="0" fontId="0" fillId="2" borderId="0" xfId="17" applyFont="1" applyFill="1">
      <alignment vertical="center"/>
    </xf>
    <xf numFmtId="0" fontId="8" fillId="0" borderId="0" xfId="17" applyFont="1" applyAlignment="1">
      <alignment horizontal="left" vertical="center"/>
    </xf>
    <xf numFmtId="0" fontId="6" fillId="0" borderId="0" xfId="17" applyFont="1" applyAlignment="1">
      <alignment horizontal="left" vertical="center"/>
    </xf>
    <xf numFmtId="0" fontId="0" fillId="0" borderId="32" xfId="17" applyFont="1" applyBorder="1">
      <alignment vertical="center"/>
    </xf>
    <xf numFmtId="0" fontId="1" fillId="0" borderId="51" xfId="17" applyBorder="1">
      <alignment vertical="center"/>
    </xf>
    <xf numFmtId="0" fontId="42" fillId="0" borderId="51" xfId="17" applyFont="1" applyBorder="1">
      <alignment vertical="center"/>
    </xf>
    <xf numFmtId="0" fontId="13" fillId="0" borderId="51" xfId="17" applyFont="1" applyBorder="1" applyAlignment="1">
      <alignment horizontal="left" vertical="center"/>
    </xf>
    <xf numFmtId="0" fontId="13" fillId="0" borderId="0" xfId="17" applyFont="1" applyAlignment="1">
      <alignment vertical="top" wrapText="1" shrinkToFit="1"/>
    </xf>
    <xf numFmtId="0" fontId="13" fillId="0" borderId="0" xfId="17" applyFont="1" applyAlignment="1">
      <alignment vertical="center" shrinkToFit="1"/>
    </xf>
    <xf numFmtId="0" fontId="13" fillId="0" borderId="0" xfId="17" applyFont="1" applyAlignment="1">
      <alignment vertical="top" shrinkToFit="1"/>
    </xf>
    <xf numFmtId="49" fontId="13" fillId="0" borderId="0" xfId="17" applyNumberFormat="1" applyFont="1" applyAlignment="1">
      <alignment horizontal="center" vertical="center" wrapText="1" shrinkToFit="1"/>
    </xf>
    <xf numFmtId="0" fontId="13" fillId="0" borderId="0" xfId="17" applyFont="1" applyAlignment="1">
      <alignment horizontal="left" vertical="center" wrapText="1" shrinkToFit="1"/>
    </xf>
    <xf numFmtId="49" fontId="13" fillId="0" borderId="0" xfId="17" applyNumberFormat="1" applyFont="1" applyAlignment="1">
      <alignment horizontal="center" vertical="center" shrinkToFit="1"/>
    </xf>
    <xf numFmtId="0" fontId="13" fillId="0" borderId="0" xfId="17" applyFont="1" applyAlignment="1">
      <alignment horizontal="left" vertical="center" shrinkToFit="1"/>
    </xf>
    <xf numFmtId="0" fontId="13" fillId="0" borderId="0" xfId="17" applyFont="1" applyAlignment="1">
      <alignment horizontal="center" vertical="center" shrinkToFit="1"/>
    </xf>
    <xf numFmtId="0" fontId="1" fillId="0" borderId="0" xfId="17" applyAlignment="1">
      <alignment horizontal="right" vertical="center"/>
    </xf>
    <xf numFmtId="0" fontId="19" fillId="0" borderId="0" xfId="17" applyFont="1">
      <alignment vertical="center"/>
    </xf>
    <xf numFmtId="0" fontId="19" fillId="0" borderId="0" xfId="17" applyFont="1" applyAlignment="1">
      <alignment horizontal="center" vertical="center"/>
    </xf>
    <xf numFmtId="0" fontId="13" fillId="0" borderId="0" xfId="17"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3" fillId="0" borderId="0" xfId="0" applyFont="1"/>
    <xf numFmtId="0" fontId="13" fillId="2" borderId="0" xfId="17" applyFont="1" applyFill="1" applyAlignment="1">
      <alignment vertical="center" wrapText="1"/>
    </xf>
    <xf numFmtId="0" fontId="13" fillId="2" borderId="0" xfId="17" applyFont="1" applyFill="1" applyAlignment="1">
      <alignment horizontal="left" vertical="center" wrapText="1"/>
    </xf>
    <xf numFmtId="0" fontId="13" fillId="2" borderId="0" xfId="17" applyFont="1" applyFill="1">
      <alignment vertical="center"/>
    </xf>
    <xf numFmtId="0" fontId="13" fillId="0" borderId="0" xfId="17" quotePrefix="1" applyFont="1" applyAlignment="1">
      <alignment horizontal="center" vertical="center"/>
    </xf>
    <xf numFmtId="0" fontId="46" fillId="0" borderId="0" xfId="0" applyFont="1" applyBorder="1" applyAlignment="1">
      <alignment horizontal="justify" vertical="center" wrapText="1"/>
    </xf>
    <xf numFmtId="0" fontId="45" fillId="0" borderId="0" xfId="0" applyFont="1" applyAlignment="1">
      <alignment vertical="center" wrapText="1"/>
    </xf>
    <xf numFmtId="0" fontId="46" fillId="0" borderId="0" xfId="0" applyFont="1" applyBorder="1" applyAlignment="1">
      <alignment horizontal="left" vertical="center" wrapText="1"/>
    </xf>
    <xf numFmtId="0" fontId="46" fillId="0" borderId="0" xfId="0" applyFont="1" applyBorder="1" applyAlignment="1">
      <alignment horizontal="center" vertical="center" wrapText="1"/>
    </xf>
    <xf numFmtId="0" fontId="44" fillId="0" borderId="11" xfId="0" applyFont="1" applyBorder="1" applyAlignment="1">
      <alignment horizontal="justify" vertical="center"/>
    </xf>
    <xf numFmtId="0" fontId="0" fillId="0" borderId="11" xfId="0" applyBorder="1"/>
    <xf numFmtId="0" fontId="44" fillId="0" borderId="9" xfId="0" applyFont="1" applyBorder="1" applyAlignment="1">
      <alignment horizontal="center" vertical="center" wrapText="1"/>
    </xf>
    <xf numFmtId="0" fontId="44" fillId="0" borderId="4" xfId="0" applyFont="1" applyBorder="1" applyAlignment="1">
      <alignment horizontal="center" vertical="center" wrapText="1"/>
    </xf>
    <xf numFmtId="0" fontId="44" fillId="0" borderId="9" xfId="0" applyFont="1" applyBorder="1" applyAlignment="1">
      <alignment horizontal="justify" vertical="center" wrapText="1"/>
    </xf>
    <xf numFmtId="0" fontId="44" fillId="0" borderId="4" xfId="0" applyFont="1" applyBorder="1" applyAlignment="1">
      <alignment horizontal="justify" vertical="center" wrapText="1"/>
    </xf>
    <xf numFmtId="0" fontId="44" fillId="0" borderId="21" xfId="0" applyFont="1" applyBorder="1" applyAlignment="1">
      <alignment horizontal="justify" vertical="center" wrapText="1"/>
    </xf>
    <xf numFmtId="0" fontId="44" fillId="0" borderId="27" xfId="0" applyFont="1" applyBorder="1" applyAlignment="1">
      <alignment horizontal="justify" vertical="center" wrapText="1"/>
    </xf>
    <xf numFmtId="0" fontId="44" fillId="0" borderId="6" xfId="0" applyFont="1" applyBorder="1" applyAlignment="1">
      <alignment horizontal="justify" vertical="center" wrapText="1"/>
    </xf>
    <xf numFmtId="0" fontId="44" fillId="0" borderId="10" xfId="0" applyFont="1" applyBorder="1" applyAlignment="1">
      <alignment horizontal="justify" vertical="center" wrapText="1"/>
    </xf>
    <xf numFmtId="0" fontId="6" fillId="0" borderId="0" xfId="0" applyFont="1" applyBorder="1"/>
    <xf numFmtId="0" fontId="45" fillId="0" borderId="0" xfId="0" applyFont="1" applyBorder="1" applyAlignment="1">
      <alignment vertical="center" wrapText="1"/>
    </xf>
    <xf numFmtId="0" fontId="30" fillId="0" borderId="22" xfId="0" applyFont="1" applyBorder="1"/>
    <xf numFmtId="0" fontId="44" fillId="0" borderId="8" xfId="0" applyFont="1" applyBorder="1" applyAlignment="1">
      <alignment horizontal="justify" vertical="center" wrapText="1"/>
    </xf>
    <xf numFmtId="0" fontId="44" fillId="0" borderId="9" xfId="0" applyFont="1" applyBorder="1" applyAlignment="1">
      <alignment horizontal="left" vertical="center" wrapText="1"/>
    </xf>
    <xf numFmtId="0" fontId="44" fillId="0" borderId="13" xfId="0" applyFont="1" applyBorder="1" applyAlignment="1">
      <alignment horizontal="justify" vertical="center" wrapText="1"/>
    </xf>
    <xf numFmtId="10" fontId="0" fillId="0" borderId="8" xfId="16" applyNumberFormat="1" applyFont="1" applyBorder="1" applyAlignment="1">
      <alignment vertical="center"/>
    </xf>
    <xf numFmtId="0" fontId="44" fillId="0" borderId="10" xfId="0" applyFont="1" applyBorder="1" applyAlignment="1">
      <alignment horizontal="center" vertical="center" wrapText="1"/>
    </xf>
    <xf numFmtId="0" fontId="0" fillId="0" borderId="0" xfId="16" applyFont="1" applyBorder="1" applyAlignment="1">
      <alignment horizontal="center"/>
    </xf>
    <xf numFmtId="0" fontId="0" fillId="0" borderId="0" xfId="16" applyFont="1" applyBorder="1" applyAlignment="1">
      <alignment horizontal="left"/>
    </xf>
    <xf numFmtId="0" fontId="0" fillId="0" borderId="0" xfId="16" applyFont="1" applyBorder="1" applyAlignment="1">
      <alignment vertical="center"/>
    </xf>
    <xf numFmtId="177" fontId="0" fillId="0" borderId="0" xfId="6" applyNumberFormat="1" applyFont="1" applyBorder="1" applyAlignment="1">
      <alignment horizontal="right"/>
    </xf>
    <xf numFmtId="0" fontId="0" fillId="0" borderId="0" xfId="0" applyBorder="1" applyAlignment="1">
      <alignment horizontal="center"/>
    </xf>
    <xf numFmtId="177" fontId="0" fillId="0" borderId="0" xfId="16" applyNumberFormat="1" applyFont="1" applyBorder="1" applyAlignment="1">
      <alignment horizontal="right"/>
    </xf>
    <xf numFmtId="0" fontId="1" fillId="0" borderId="9" xfId="16" applyBorder="1" applyAlignment="1">
      <alignment vertical="center"/>
    </xf>
    <xf numFmtId="177" fontId="0" fillId="0" borderId="9" xfId="16" applyNumberFormat="1" applyFont="1" applyBorder="1" applyAlignment="1">
      <alignment vertical="center"/>
    </xf>
    <xf numFmtId="0" fontId="4" fillId="0" borderId="8" xfId="5" applyBorder="1" applyAlignment="1">
      <alignment vertical="center"/>
    </xf>
    <xf numFmtId="0" fontId="0" fillId="0" borderId="8" xfId="16" applyFont="1" applyBorder="1" applyAlignment="1">
      <alignment vertical="center" wrapText="1"/>
    </xf>
    <xf numFmtId="177" fontId="0" fillId="5" borderId="6" xfId="16" applyNumberFormat="1" applyFont="1" applyFill="1" applyBorder="1" applyAlignment="1">
      <alignment vertical="center"/>
    </xf>
    <xf numFmtId="177" fontId="0" fillId="5" borderId="8" xfId="16" applyNumberFormat="1" applyFont="1" applyFill="1" applyBorder="1" applyAlignment="1">
      <alignment vertical="center"/>
    </xf>
    <xf numFmtId="0" fontId="2" fillId="0" borderId="9" xfId="5" applyFont="1" applyBorder="1" applyAlignment="1">
      <alignment horizontal="center" vertical="center"/>
    </xf>
    <xf numFmtId="0" fontId="18"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6" fillId="0" borderId="12" xfId="10" applyFont="1" applyFill="1" applyBorder="1" applyAlignment="1">
      <alignment horizontal="left" vertical="center" wrapText="1"/>
    </xf>
    <xf numFmtId="0" fontId="6" fillId="0" borderId="22" xfId="10" applyFont="1" applyFill="1" applyBorder="1" applyAlignment="1">
      <alignment horizontal="left" vertical="center" wrapText="1"/>
    </xf>
    <xf numFmtId="0" fontId="14" fillId="0" borderId="11" xfId="10" applyFont="1" applyFill="1" applyBorder="1" applyAlignment="1">
      <alignment vertical="center" wrapText="1"/>
    </xf>
    <xf numFmtId="0" fontId="14" fillId="0" borderId="8" xfId="10" applyFont="1" applyFill="1" applyBorder="1" applyAlignment="1">
      <alignment vertical="center" wrapText="1"/>
    </xf>
    <xf numFmtId="0" fontId="6" fillId="0" borderId="12" xfId="0" applyFont="1" applyBorder="1" applyAlignment="1">
      <alignment vertical="center"/>
    </xf>
    <xf numFmtId="0" fontId="6" fillId="0" borderId="22" xfId="0" applyFont="1" applyBorder="1" applyAlignment="1">
      <alignment vertical="center"/>
    </xf>
    <xf numFmtId="0" fontId="6" fillId="2" borderId="12"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8" fillId="0" borderId="0" xfId="0" applyFont="1" applyAlignment="1">
      <alignment horizontal="center"/>
    </xf>
    <xf numFmtId="0" fontId="46" fillId="0" borderId="0" xfId="0" applyFont="1" applyBorder="1" applyAlignment="1">
      <alignment horizontal="justify" vertical="center" wrapText="1"/>
    </xf>
    <xf numFmtId="0" fontId="44" fillId="0" borderId="74" xfId="0" applyFont="1" applyBorder="1" applyAlignment="1">
      <alignment horizontal="justify" vertical="center" wrapText="1"/>
    </xf>
    <xf numFmtId="0" fontId="44" fillId="0" borderId="52" xfId="0" applyFont="1" applyBorder="1" applyAlignment="1">
      <alignment horizontal="justify" vertical="center" wrapText="1"/>
    </xf>
    <xf numFmtId="0" fontId="44" fillId="0" borderId="36" xfId="0" applyFont="1" applyBorder="1" applyAlignment="1">
      <alignment horizontal="justify" vertical="center" wrapText="1"/>
    </xf>
    <xf numFmtId="0" fontId="44" fillId="0" borderId="27" xfId="0" applyFont="1" applyBorder="1" applyAlignment="1">
      <alignment horizontal="justify" vertical="center" wrapText="1"/>
    </xf>
    <xf numFmtId="0" fontId="44" fillId="0" borderId="21" xfId="0" applyFont="1" applyBorder="1" applyAlignment="1">
      <alignment horizontal="justify" vertical="center" wrapText="1"/>
    </xf>
    <xf numFmtId="0" fontId="44" fillId="0" borderId="10" xfId="0" applyFont="1" applyBorder="1" applyAlignment="1">
      <alignment horizontal="justify"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2" fillId="0" borderId="0" xfId="0" applyFont="1" applyAlignment="1">
      <alignment horizontal="center" wrapText="1"/>
    </xf>
    <xf numFmtId="0" fontId="6" fillId="0" borderId="0" xfId="0" applyFont="1" applyAlignment="1">
      <alignment horizontal="center"/>
    </xf>
    <xf numFmtId="0" fontId="44" fillId="0" borderId="9" xfId="0" applyFont="1" applyBorder="1" applyAlignment="1">
      <alignment horizontal="justify" vertical="center" wrapText="1"/>
    </xf>
    <xf numFmtId="0" fontId="44" fillId="0" borderId="73" xfId="0" applyFont="1" applyBorder="1" applyAlignment="1">
      <alignment horizontal="justify" vertical="center" wrapText="1"/>
    </xf>
    <xf numFmtId="0" fontId="44" fillId="0" borderId="4" xfId="0" applyFont="1" applyBorder="1" applyAlignment="1">
      <alignment horizontal="justify" vertical="center" wrapText="1"/>
    </xf>
    <xf numFmtId="0" fontId="44" fillId="0" borderId="12" xfId="0" applyFont="1" applyBorder="1" applyAlignment="1">
      <alignment horizontal="justify" vertical="center" wrapText="1"/>
    </xf>
    <xf numFmtId="0" fontId="44" fillId="0" borderId="13" xfId="0" applyFont="1" applyBorder="1" applyAlignment="1">
      <alignment horizontal="justify" vertical="center" wrapText="1"/>
    </xf>
    <xf numFmtId="0" fontId="44" fillId="0" borderId="3" xfId="0" applyFont="1" applyBorder="1" applyAlignment="1">
      <alignment horizontal="justify" vertical="center" wrapText="1"/>
    </xf>
    <xf numFmtId="0" fontId="44" fillId="0" borderId="2" xfId="0" applyFont="1" applyBorder="1" applyAlignment="1">
      <alignment horizontal="justify" vertical="center" wrapText="1"/>
    </xf>
    <xf numFmtId="0" fontId="44" fillId="0" borderId="35" xfId="0" applyFont="1" applyBorder="1" applyAlignment="1">
      <alignment horizontal="justify" vertical="center" wrapText="1"/>
    </xf>
    <xf numFmtId="0" fontId="44" fillId="0" borderId="0" xfId="0" applyFont="1" applyBorder="1" applyAlignment="1">
      <alignment horizontal="justify" vertical="center" wrapText="1"/>
    </xf>
    <xf numFmtId="38" fontId="8" fillId="0" borderId="3" xfId="6" applyFont="1" applyBorder="1" applyAlignment="1">
      <alignment vertical="center"/>
    </xf>
    <xf numFmtId="38" fontId="8" fillId="0" borderId="2" xfId="6" applyFont="1" applyBorder="1" applyAlignment="1">
      <alignment vertical="center"/>
    </xf>
    <xf numFmtId="38" fontId="8" fillId="0" borderId="56" xfId="6" applyFont="1" applyBorder="1" applyAlignment="1">
      <alignment vertical="center"/>
    </xf>
    <xf numFmtId="38" fontId="8" fillId="0" borderId="57" xfId="6" applyFont="1" applyBorder="1" applyAlignment="1">
      <alignment vertical="center"/>
    </xf>
    <xf numFmtId="0" fontId="10"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34" xfId="0" applyFont="1" applyBorder="1" applyAlignment="1">
      <alignment horizontal="center" vertical="center"/>
    </xf>
    <xf numFmtId="38" fontId="13" fillId="0" borderId="40" xfId="6" applyFont="1" applyBorder="1" applyAlignment="1">
      <alignment horizontal="center" vertical="center" wrapText="1"/>
    </xf>
    <xf numFmtId="38" fontId="13" fillId="0" borderId="2" xfId="6" applyFont="1" applyBorder="1" applyAlignment="1">
      <alignment horizontal="center" vertical="center" wrapText="1"/>
    </xf>
    <xf numFmtId="0" fontId="8" fillId="0" borderId="11" xfId="16" applyFont="1" applyBorder="1" applyAlignment="1">
      <alignment horizontal="left" vertical="center"/>
    </xf>
    <xf numFmtId="0" fontId="8" fillId="0" borderId="0" xfId="16" applyFont="1" applyBorder="1" applyAlignment="1">
      <alignment horizontal="center" vertical="center"/>
    </xf>
    <xf numFmtId="0" fontId="0" fillId="0" borderId="11" xfId="16" applyFont="1" applyBorder="1" applyAlignment="1">
      <alignment horizontal="left" vertical="center"/>
    </xf>
    <xf numFmtId="0" fontId="1" fillId="0" borderId="11" xfId="16" applyFont="1" applyBorder="1" applyAlignment="1">
      <alignment horizontal="left" vertical="center"/>
    </xf>
    <xf numFmtId="0" fontId="0" fillId="0" borderId="0" xfId="16" applyFont="1" applyBorder="1" applyAlignment="1">
      <alignment horizontal="right" vertical="center"/>
    </xf>
    <xf numFmtId="0" fontId="0" fillId="0" borderId="11" xfId="16" applyFont="1" applyBorder="1" applyAlignment="1">
      <alignment horizontal="center" vertical="center"/>
    </xf>
    <xf numFmtId="0" fontId="0" fillId="0" borderId="3" xfId="16" applyFont="1" applyBorder="1" applyAlignment="1">
      <alignment horizontal="center" vertical="center"/>
    </xf>
    <xf numFmtId="0" fontId="0" fillId="0" borderId="2" xfId="16" applyFont="1" applyBorder="1" applyAlignment="1">
      <alignment horizontal="center" vertical="center"/>
    </xf>
    <xf numFmtId="0" fontId="0" fillId="0" borderId="47" xfId="16" applyFont="1" applyBorder="1" applyAlignment="1">
      <alignment horizontal="center" vertical="center"/>
    </xf>
    <xf numFmtId="0" fontId="0" fillId="0" borderId="40" xfId="16" applyFont="1" applyBorder="1" applyAlignment="1">
      <alignment horizontal="center" vertical="center"/>
    </xf>
    <xf numFmtId="0" fontId="0" fillId="0" borderId="3" xfId="16" applyFont="1" applyBorder="1" applyAlignment="1">
      <alignment vertical="center"/>
    </xf>
    <xf numFmtId="0" fontId="0" fillId="0" borderId="47" xfId="16" applyFont="1" applyBorder="1" applyAlignment="1">
      <alignment vertical="center"/>
    </xf>
    <xf numFmtId="0" fontId="0" fillId="0" borderId="0" xfId="16" applyFont="1" applyBorder="1" applyAlignment="1">
      <alignment horizontal="left"/>
    </xf>
    <xf numFmtId="0" fontId="10" fillId="0" borderId="0" xfId="16" applyFont="1" applyBorder="1" applyAlignment="1">
      <alignment horizontal="center"/>
    </xf>
    <xf numFmtId="0" fontId="0" fillId="0" borderId="0" xfId="16" applyFont="1" applyBorder="1" applyAlignment="1">
      <alignment horizontal="center"/>
    </xf>
    <xf numFmtId="0" fontId="33" fillId="0" borderId="0" xfId="16" applyFont="1" applyBorder="1" applyAlignment="1">
      <alignment horizontal="left"/>
    </xf>
    <xf numFmtId="0" fontId="8" fillId="0" borderId="0" xfId="16" applyFont="1" applyBorder="1" applyAlignment="1">
      <alignment horizontal="left"/>
    </xf>
    <xf numFmtId="0" fontId="0" fillId="0" borderId="3" xfId="16" applyFont="1" applyBorder="1" applyAlignment="1">
      <alignment horizontal="center"/>
    </xf>
    <xf numFmtId="0" fontId="0" fillId="0" borderId="2" xfId="16" applyFont="1" applyBorder="1" applyAlignment="1">
      <alignment horizontal="center"/>
    </xf>
    <xf numFmtId="0" fontId="0" fillId="0" borderId="58" xfId="16" applyFont="1" applyBorder="1" applyAlignment="1">
      <alignment horizontal="center"/>
    </xf>
    <xf numFmtId="0" fontId="0" fillId="0" borderId="44" xfId="16" applyFont="1" applyBorder="1" applyAlignment="1">
      <alignment horizontal="center"/>
    </xf>
    <xf numFmtId="0" fontId="0" fillId="0" borderId="4" xfId="16" applyFont="1" applyBorder="1" applyAlignment="1">
      <alignment horizontal="center"/>
    </xf>
    <xf numFmtId="0" fontId="1" fillId="0" borderId="0" xfId="16" applyFont="1" applyBorder="1" applyAlignment="1">
      <alignment horizontal="left"/>
    </xf>
    <xf numFmtId="0" fontId="0" fillId="0" borderId="59" xfId="17" applyFont="1" applyBorder="1" applyAlignment="1">
      <alignment horizontal="center" vertical="center"/>
    </xf>
    <xf numFmtId="0" fontId="0" fillId="0" borderId="31" xfId="17" applyFont="1" applyBorder="1" applyAlignment="1">
      <alignment horizontal="center" vertical="center"/>
    </xf>
    <xf numFmtId="0" fontId="13" fillId="0" borderId="0" xfId="17" applyFont="1" applyAlignment="1">
      <alignment horizontal="left" vertical="top" wrapText="1" shrinkToFit="1"/>
    </xf>
    <xf numFmtId="0" fontId="13" fillId="2" borderId="0" xfId="17" applyFont="1" applyFill="1" applyAlignment="1">
      <alignment horizontal="left" vertical="center" wrapText="1"/>
    </xf>
    <xf numFmtId="0" fontId="13" fillId="0" borderId="0" xfId="17" applyFont="1" applyAlignment="1">
      <alignment horizontal="left" vertical="center"/>
    </xf>
    <xf numFmtId="0" fontId="13" fillId="2" borderId="0" xfId="17" applyFont="1" applyFill="1" applyAlignment="1">
      <alignment horizontal="left" vertical="center"/>
    </xf>
    <xf numFmtId="0" fontId="0" fillId="0" borderId="0" xfId="17" applyFont="1" applyAlignment="1">
      <alignment horizontal="center" vertical="center"/>
    </xf>
    <xf numFmtId="0" fontId="0" fillId="0" borderId="0" xfId="17" applyFont="1" applyAlignment="1">
      <alignment horizontal="left" vertical="center"/>
    </xf>
    <xf numFmtId="0" fontId="0" fillId="0" borderId="31" xfId="17" applyFont="1" applyBorder="1" applyAlignment="1">
      <alignment horizontal="left" vertical="center"/>
    </xf>
    <xf numFmtId="0" fontId="13" fillId="0" borderId="0" xfId="17" applyFont="1" applyAlignment="1">
      <alignment horizontal="left" vertical="center" wrapText="1" shrinkToFit="1"/>
    </xf>
    <xf numFmtId="0" fontId="13" fillId="0" borderId="0" xfId="17" applyFont="1" applyAlignment="1">
      <alignment vertical="center" shrinkToFit="1"/>
    </xf>
    <xf numFmtId="0" fontId="13" fillId="0" borderId="0" xfId="0" applyFont="1" applyAlignment="1">
      <alignment horizontal="left" wrapText="1"/>
    </xf>
    <xf numFmtId="0" fontId="13" fillId="0" borderId="0" xfId="17" applyFont="1" applyAlignment="1">
      <alignment horizontal="left" vertical="center" shrinkToFit="1"/>
    </xf>
    <xf numFmtId="178" fontId="0" fillId="0" borderId="31" xfId="17" applyNumberFormat="1" applyFont="1" applyBorder="1" applyAlignment="1">
      <alignment horizontal="right" vertical="center"/>
    </xf>
    <xf numFmtId="0" fontId="0" fillId="0" borderId="31" xfId="0" applyBorder="1" applyAlignment="1">
      <alignment vertical="center"/>
    </xf>
    <xf numFmtId="0" fontId="0" fillId="0" borderId="32" xfId="17" applyFont="1" applyBorder="1" applyAlignment="1">
      <alignment horizontal="left" vertical="center"/>
    </xf>
    <xf numFmtId="0" fontId="13" fillId="0" borderId="32" xfId="17" applyFont="1" applyBorder="1" applyAlignment="1">
      <alignment horizontal="left" vertical="center"/>
    </xf>
    <xf numFmtId="0" fontId="19" fillId="0" borderId="0" xfId="17" applyFont="1" applyAlignment="1">
      <alignment horizontal="center" vertical="center"/>
    </xf>
    <xf numFmtId="0" fontId="0" fillId="4" borderId="60" xfId="0" applyFill="1" applyBorder="1" applyAlignment="1">
      <alignment horizontal="center" vertical="center" wrapText="1"/>
    </xf>
    <xf numFmtId="0" fontId="0" fillId="4" borderId="61" xfId="0" applyFill="1" applyBorder="1" applyAlignment="1">
      <alignment horizontal="center" vertical="center" wrapText="1"/>
    </xf>
    <xf numFmtId="178" fontId="0" fillId="0" borderId="32" xfId="17" applyNumberFormat="1" applyFont="1" applyBorder="1" applyAlignment="1">
      <alignment horizontal="right" vertical="center"/>
    </xf>
    <xf numFmtId="0" fontId="0" fillId="0" borderId="32" xfId="0" applyBorder="1" applyAlignment="1">
      <alignment vertical="center"/>
    </xf>
    <xf numFmtId="0" fontId="14" fillId="0" borderId="0" xfId="17" applyFont="1" applyAlignment="1">
      <alignment vertical="top" wrapText="1"/>
    </xf>
    <xf numFmtId="0" fontId="0" fillId="0" borderId="0" xfId="0" applyAlignment="1">
      <alignment vertical="top" wrapText="1"/>
    </xf>
    <xf numFmtId="0" fontId="0" fillId="0" borderId="0" xfId="17" applyFont="1" applyAlignment="1">
      <alignment horizontal="center" vertical="top" wrapText="1"/>
    </xf>
    <xf numFmtId="0" fontId="0" fillId="0" borderId="0" xfId="17" applyFont="1" applyAlignment="1">
      <alignment horizontal="center" vertical="center" wrapText="1"/>
    </xf>
    <xf numFmtId="0" fontId="0" fillId="0" borderId="0" xfId="17" applyFont="1" applyAlignment="1">
      <alignment horizontal="right" vertical="center"/>
    </xf>
    <xf numFmtId="0" fontId="15" fillId="0" borderId="0" xfId="17" applyFont="1" applyAlignment="1">
      <alignment horizontal="right" vertical="center"/>
    </xf>
    <xf numFmtId="0" fontId="18" fillId="0" borderId="0" xfId="17" applyFont="1" applyAlignment="1">
      <alignment horizontal="center" vertical="center"/>
    </xf>
    <xf numFmtId="0" fontId="8" fillId="0" borderId="62" xfId="17" applyFont="1" applyBorder="1" applyAlignment="1">
      <alignment horizontal="center" vertical="center" wrapText="1" shrinkToFit="1"/>
    </xf>
    <xf numFmtId="0" fontId="0" fillId="0" borderId="62" xfId="0" applyBorder="1"/>
    <xf numFmtId="0" fontId="0" fillId="0" borderId="63" xfId="0" applyBorder="1"/>
    <xf numFmtId="0" fontId="1" fillId="0" borderId="0" xfId="17" applyAlignment="1">
      <alignment horizontal="left" vertical="center" wrapText="1"/>
    </xf>
    <xf numFmtId="0" fontId="35" fillId="0" borderId="0" xfId="15" applyFont="1" applyBorder="1" applyAlignment="1">
      <alignment horizontal="left" vertical="center" wrapText="1" indent="1"/>
    </xf>
    <xf numFmtId="0" fontId="13" fillId="0" borderId="0" xfId="15" applyFont="1" applyBorder="1" applyAlignment="1">
      <alignment horizontal="right" vertical="center"/>
    </xf>
    <xf numFmtId="0" fontId="13" fillId="0" borderId="28" xfId="15" applyFont="1" applyBorder="1" applyAlignment="1">
      <alignment horizontal="right" vertical="center"/>
    </xf>
    <xf numFmtId="0" fontId="13" fillId="0" borderId="64" xfId="15" applyFont="1" applyBorder="1" applyAlignment="1">
      <alignment horizontal="center" vertical="center"/>
    </xf>
    <xf numFmtId="0" fontId="13" fillId="0" borderId="38" xfId="15" applyFont="1" applyBorder="1" applyAlignment="1">
      <alignment horizontal="center" vertical="center"/>
    </xf>
    <xf numFmtId="0" fontId="13" fillId="0" borderId="65" xfId="15" applyFont="1" applyBorder="1" applyAlignment="1">
      <alignment horizontal="center" vertical="center"/>
    </xf>
    <xf numFmtId="0" fontId="13" fillId="0" borderId="66" xfId="15" applyFont="1" applyBorder="1" applyAlignment="1">
      <alignment horizontal="center" vertical="center"/>
    </xf>
    <xf numFmtId="38" fontId="13" fillId="0" borderId="67" xfId="6" applyFont="1" applyBorder="1" applyAlignment="1">
      <alignment horizontal="center" vertical="center"/>
    </xf>
    <xf numFmtId="38" fontId="13" fillId="0" borderId="68" xfId="6" applyFont="1" applyBorder="1" applyAlignment="1">
      <alignment horizontal="center" vertical="center"/>
    </xf>
    <xf numFmtId="38" fontId="13" fillId="0" borderId="38" xfId="6" applyFont="1" applyBorder="1" applyAlignment="1">
      <alignment horizontal="center" vertical="center"/>
    </xf>
    <xf numFmtId="0" fontId="13" fillId="0" borderId="69" xfId="15" applyFont="1" applyBorder="1" applyAlignment="1">
      <alignment horizontal="center" vertical="center"/>
    </xf>
    <xf numFmtId="0" fontId="13" fillId="0" borderId="70" xfId="15" applyFont="1" applyBorder="1" applyAlignment="1">
      <alignment horizontal="center" vertical="center"/>
    </xf>
    <xf numFmtId="0" fontId="8" fillId="0" borderId="11" xfId="15" applyFont="1" applyBorder="1" applyAlignment="1">
      <alignment horizontal="left" vertical="center"/>
    </xf>
    <xf numFmtId="0" fontId="20" fillId="0" borderId="0" xfId="15" applyFont="1" applyBorder="1" applyAlignment="1">
      <alignment horizontal="center" vertical="center"/>
    </xf>
    <xf numFmtId="49" fontId="13" fillId="0" borderId="29" xfId="15" applyNumberFormat="1" applyFont="1" applyBorder="1" applyAlignment="1">
      <alignment horizontal="center" vertical="center"/>
    </xf>
    <xf numFmtId="49" fontId="13" fillId="0" borderId="1" xfId="15" applyNumberFormat="1" applyFont="1" applyBorder="1" applyAlignment="1">
      <alignment horizontal="center" vertical="center"/>
    </xf>
    <xf numFmtId="49" fontId="13" fillId="0" borderId="71" xfId="15" applyNumberFormat="1" applyFont="1" applyBorder="1" applyAlignment="1">
      <alignment horizontal="center" vertical="center"/>
    </xf>
    <xf numFmtId="49" fontId="14" fillId="0" borderId="72" xfId="15" applyNumberFormat="1" applyFont="1" applyBorder="1" applyAlignment="1">
      <alignment horizontal="distributed" vertical="center"/>
    </xf>
    <xf numFmtId="0" fontId="6" fillId="0" borderId="0" xfId="15" applyFont="1" applyBorder="1" applyAlignment="1">
      <alignment horizontal="center" vertical="center"/>
    </xf>
    <xf numFmtId="0" fontId="16" fillId="0" borderId="0" xfId="15" applyFont="1" applyBorder="1" applyAlignment="1">
      <alignment horizontal="center" vertical="center"/>
    </xf>
    <xf numFmtId="0" fontId="19" fillId="0" borderId="0" xfId="15" applyFont="1" applyBorder="1" applyAlignment="1">
      <alignment horizontal="left" vertical="center"/>
    </xf>
    <xf numFmtId="0" fontId="16" fillId="0" borderId="0" xfId="15" applyFont="1" applyBorder="1" applyAlignment="1">
      <alignment horizontal="left" vertical="center"/>
    </xf>
    <xf numFmtId="49" fontId="13" fillId="0" borderId="0" xfId="15" applyNumberFormat="1" applyFont="1" applyBorder="1" applyAlignment="1">
      <alignment horizontal="left" vertical="center"/>
    </xf>
    <xf numFmtId="0" fontId="16" fillId="0" borderId="0" xfId="15" applyFont="1" applyBorder="1" applyAlignment="1">
      <alignment horizontal="left" vertical="center" wrapText="1" indent="1"/>
    </xf>
    <xf numFmtId="0" fontId="16" fillId="0" borderId="0" xfId="15" applyFont="1" applyBorder="1" applyAlignment="1">
      <alignment horizontal="left" vertical="center" wrapText="1"/>
    </xf>
    <xf numFmtId="0" fontId="34" fillId="0" borderId="0" xfId="15" applyFont="1" applyBorder="1" applyAlignment="1">
      <alignment horizontal="left" vertical="center"/>
    </xf>
    <xf numFmtId="0" fontId="16" fillId="0" borderId="0" xfId="15" applyFont="1" applyBorder="1" applyAlignment="1">
      <alignment horizontal="left" vertical="center" indent="1"/>
    </xf>
    <xf numFmtId="0" fontId="0" fillId="0" borderId="11" xfId="16" applyFont="1" applyBorder="1" applyAlignment="1">
      <alignment horizontal="right" vertical="center"/>
    </xf>
    <xf numFmtId="0" fontId="1" fillId="0" borderId="3" xfId="16" applyFont="1" applyBorder="1" applyAlignment="1">
      <alignment horizontal="center" vertical="center"/>
    </xf>
    <xf numFmtId="0" fontId="1" fillId="0" borderId="2" xfId="16" applyFont="1" applyBorder="1" applyAlignment="1">
      <alignment horizontal="center" vertical="center"/>
    </xf>
    <xf numFmtId="0" fontId="1" fillId="0" borderId="0" xfId="16" applyFont="1" applyBorder="1" applyAlignment="1">
      <alignment horizontal="right" vertical="center"/>
    </xf>
    <xf numFmtId="0" fontId="9" fillId="0" borderId="0" xfId="16" applyFont="1" applyBorder="1" applyAlignment="1">
      <alignment horizontal="center" vertical="center"/>
    </xf>
    <xf numFmtId="0" fontId="1" fillId="0" borderId="0" xfId="16" applyFont="1" applyBorder="1" applyAlignment="1">
      <alignment horizontal="center" vertical="center"/>
    </xf>
    <xf numFmtId="0" fontId="1" fillId="0" borderId="11" xfId="16" applyFont="1" applyBorder="1" applyAlignment="1">
      <alignment horizontal="right" vertical="center"/>
    </xf>
    <xf numFmtId="0" fontId="10" fillId="0" borderId="0" xfId="16" applyFont="1" applyBorder="1" applyAlignment="1">
      <alignment horizontal="center"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7" xr:uid="{00000000-0005-0000-0000-000011000000}"/>
    <cellStyle name="標準_様式１６" xfId="14" xr:uid="{00000000-0005-0000-0000-000016000000}"/>
    <cellStyle name="標準_様式２１(ﾁｪｯｸﾎﾟｲﾝﾄ)" xfId="15" xr:uid="{00000000-0005-0000-0000-000018000000}"/>
    <cellStyle name="標準_様式ファイル(上程委員会向）" xfId="16" xr:uid="{00000000-0005-0000-0000-000019000000}"/>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shouho-ru.pdf" TargetMode="External"/><Relationship Id="rId2" Type="http://schemas.openxmlformats.org/officeDocument/2006/relationships/hyperlink" Target="..\siryoh\mitumori\rakusuru.pdf" TargetMode="External"/><Relationship Id="rId1" Type="http://schemas.openxmlformats.org/officeDocument/2006/relationships/hyperlink" Target="..\siryoh\mitumori\tama.pdf" TargetMode="External"/><Relationship Id="rId5" Type="http://schemas.openxmlformats.org/officeDocument/2006/relationships/printerSettings" Target="../printerSettings/printerSettings5.bin"/><Relationship Id="rId4" Type="http://schemas.openxmlformats.org/officeDocument/2006/relationships/hyperlink" Target="..\siryoh\mitumori\shouho-ru.pdf"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s://d.docs.live.net/9fd5d7854ab3e0b8/&#12487;&#12473;&#12463;&#12488;&#12483;&#12503;/2022.08%20seikeizyuku/siryoh/mitumori/rakusuru.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9" zoomScaleNormal="100" zoomScaleSheetLayoutView="100" workbookViewId="0">
      <selection sqref="A1:Q1"/>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49" t="s">
        <v>518</v>
      </c>
      <c r="B1" s="349"/>
      <c r="C1" s="349"/>
      <c r="D1" s="349"/>
      <c r="E1" s="349"/>
      <c r="F1" s="349"/>
      <c r="G1" s="349"/>
      <c r="H1" s="349"/>
      <c r="I1" s="349"/>
      <c r="J1" s="349"/>
      <c r="K1" s="349"/>
      <c r="L1" s="349"/>
      <c r="M1" s="349"/>
      <c r="N1" s="349"/>
      <c r="O1" s="349"/>
      <c r="P1" s="349"/>
      <c r="Q1" s="349"/>
      <c r="R1" s="233"/>
      <c r="S1" s="233"/>
    </row>
    <row r="2" spans="1:22" ht="5.25" customHeight="1" x14ac:dyDescent="0.15">
      <c r="A2" s="234"/>
      <c r="B2" s="234"/>
      <c r="C2" s="234"/>
      <c r="D2" s="234"/>
      <c r="E2" s="234"/>
      <c r="F2" s="234"/>
      <c r="G2" s="234"/>
      <c r="H2" s="234"/>
      <c r="I2" s="234"/>
      <c r="J2" s="234"/>
      <c r="K2" s="234"/>
      <c r="L2" s="234"/>
      <c r="M2" s="234"/>
      <c r="N2" s="234"/>
      <c r="O2" s="234"/>
      <c r="P2" s="234"/>
      <c r="Q2" s="235"/>
      <c r="R2" s="233"/>
      <c r="S2" s="233"/>
    </row>
    <row r="3" spans="1:22" ht="27" x14ac:dyDescent="0.15">
      <c r="A3" s="67" t="s">
        <v>175</v>
      </c>
      <c r="B3" s="68" t="s">
        <v>94</v>
      </c>
      <c r="C3" s="68"/>
      <c r="D3" s="68"/>
      <c r="E3" s="68"/>
      <c r="F3" s="68"/>
      <c r="G3" s="68"/>
      <c r="H3" s="68"/>
      <c r="I3" s="68"/>
      <c r="J3" s="68"/>
      <c r="K3" s="68"/>
      <c r="L3" s="68"/>
      <c r="M3" s="68"/>
      <c r="N3" s="68"/>
      <c r="O3" s="68"/>
      <c r="P3" s="68"/>
      <c r="Q3" s="68" t="s">
        <v>95</v>
      </c>
      <c r="R3" s="69"/>
      <c r="S3" s="70" t="s">
        <v>147</v>
      </c>
      <c r="V3" s="60" t="s">
        <v>146</v>
      </c>
    </row>
    <row r="4" spans="1:22" ht="27" customHeight="1" x14ac:dyDescent="0.15">
      <c r="A4" s="352"/>
      <c r="B4" s="353"/>
      <c r="C4" s="350" t="s">
        <v>434</v>
      </c>
      <c r="D4" s="351"/>
      <c r="E4" s="350" t="s">
        <v>435</v>
      </c>
      <c r="F4" s="351"/>
      <c r="G4" s="354" t="s">
        <v>433</v>
      </c>
      <c r="H4" s="355"/>
      <c r="I4" s="350" t="s">
        <v>436</v>
      </c>
      <c r="J4" s="351"/>
      <c r="K4" s="350" t="s">
        <v>437</v>
      </c>
      <c r="L4" s="351"/>
      <c r="M4" s="350" t="s">
        <v>438</v>
      </c>
      <c r="N4" s="351"/>
      <c r="O4" s="354" t="s">
        <v>433</v>
      </c>
      <c r="P4" s="355"/>
      <c r="Q4" s="245" t="s">
        <v>173</v>
      </c>
      <c r="R4" s="69"/>
      <c r="S4" s="70"/>
    </row>
    <row r="5" spans="1:22" ht="21" customHeight="1" x14ac:dyDescent="0.15">
      <c r="A5" s="364" t="s">
        <v>208</v>
      </c>
      <c r="B5" s="365"/>
      <c r="C5" s="72" t="s">
        <v>169</v>
      </c>
      <c r="D5" s="72" t="s">
        <v>170</v>
      </c>
      <c r="E5" s="72" t="s">
        <v>169</v>
      </c>
      <c r="F5" s="72" t="s">
        <v>170</v>
      </c>
      <c r="G5" s="72" t="s">
        <v>169</v>
      </c>
      <c r="H5" s="72" t="s">
        <v>170</v>
      </c>
      <c r="I5" s="72" t="s">
        <v>169</v>
      </c>
      <c r="J5" s="72" t="s">
        <v>170</v>
      </c>
      <c r="K5" s="72" t="s">
        <v>169</v>
      </c>
      <c r="L5" s="72" t="s">
        <v>170</v>
      </c>
      <c r="M5" s="72" t="s">
        <v>169</v>
      </c>
      <c r="N5" s="72" t="s">
        <v>170</v>
      </c>
      <c r="O5" s="72" t="s">
        <v>169</v>
      </c>
      <c r="P5" s="72" t="s">
        <v>170</v>
      </c>
      <c r="Q5" s="76" t="s">
        <v>439</v>
      </c>
      <c r="R5" s="69"/>
      <c r="S5" s="70"/>
    </row>
    <row r="6" spans="1:22" ht="15" customHeight="1" x14ac:dyDescent="0.15">
      <c r="A6" s="75"/>
      <c r="B6" s="231" t="s">
        <v>449</v>
      </c>
      <c r="C6" s="72" t="s">
        <v>172</v>
      </c>
      <c r="D6" s="72" t="s">
        <v>174</v>
      </c>
      <c r="E6" s="72" t="s">
        <v>172</v>
      </c>
      <c r="F6" s="72" t="s">
        <v>174</v>
      </c>
      <c r="G6" s="72" t="s">
        <v>174</v>
      </c>
      <c r="H6" s="72" t="s">
        <v>172</v>
      </c>
      <c r="I6" s="72" t="s">
        <v>172</v>
      </c>
      <c r="J6" s="72" t="s">
        <v>174</v>
      </c>
      <c r="K6" s="72" t="s">
        <v>172</v>
      </c>
      <c r="L6" s="72" t="s">
        <v>318</v>
      </c>
      <c r="M6" s="72" t="s">
        <v>172</v>
      </c>
      <c r="N6" s="72" t="s">
        <v>318</v>
      </c>
      <c r="O6" s="72" t="s">
        <v>318</v>
      </c>
      <c r="P6" s="72" t="s">
        <v>319</v>
      </c>
      <c r="Q6" s="117"/>
      <c r="R6" s="69"/>
      <c r="S6" s="69"/>
    </row>
    <row r="7" spans="1:22" ht="15" customHeight="1" x14ac:dyDescent="0.15">
      <c r="A7" s="75"/>
      <c r="B7" s="77" t="s">
        <v>307</v>
      </c>
      <c r="C7" s="72" t="s">
        <v>172</v>
      </c>
      <c r="D7" s="72" t="s">
        <v>174</v>
      </c>
      <c r="E7" s="72" t="s">
        <v>172</v>
      </c>
      <c r="F7" s="72" t="s">
        <v>172</v>
      </c>
      <c r="G7" s="72" t="s">
        <v>174</v>
      </c>
      <c r="H7" s="72" t="s">
        <v>174</v>
      </c>
      <c r="I7" s="72" t="s">
        <v>172</v>
      </c>
      <c r="J7" s="72" t="s">
        <v>172</v>
      </c>
      <c r="K7" s="72" t="s">
        <v>172</v>
      </c>
      <c r="L7" s="72" t="s">
        <v>172</v>
      </c>
      <c r="M7" s="72" t="s">
        <v>172</v>
      </c>
      <c r="N7" s="72" t="s">
        <v>172</v>
      </c>
      <c r="O7" s="72" t="s">
        <v>318</v>
      </c>
      <c r="P7" s="72" t="s">
        <v>318</v>
      </c>
      <c r="Q7" s="117"/>
      <c r="R7" s="69"/>
      <c r="S7" s="69"/>
    </row>
    <row r="8" spans="1:22" ht="15" customHeight="1" x14ac:dyDescent="0.15">
      <c r="A8" s="78" t="s">
        <v>98</v>
      </c>
      <c r="B8" s="77" t="s">
        <v>100</v>
      </c>
      <c r="C8" s="72" t="s">
        <v>172</v>
      </c>
      <c r="D8" s="72" t="s">
        <v>174</v>
      </c>
      <c r="E8" s="72" t="s">
        <v>172</v>
      </c>
      <c r="F8" s="72" t="s">
        <v>172</v>
      </c>
      <c r="G8" s="72" t="s">
        <v>174</v>
      </c>
      <c r="H8" s="72" t="s">
        <v>174</v>
      </c>
      <c r="I8" s="72" t="s">
        <v>172</v>
      </c>
      <c r="J8" s="72" t="s">
        <v>172</v>
      </c>
      <c r="K8" s="72" t="s">
        <v>172</v>
      </c>
      <c r="L8" s="72" t="s">
        <v>172</v>
      </c>
      <c r="M8" s="72" t="s">
        <v>172</v>
      </c>
      <c r="N8" s="72" t="s">
        <v>319</v>
      </c>
      <c r="O8" s="72" t="s">
        <v>318</v>
      </c>
      <c r="P8" s="72" t="s">
        <v>318</v>
      </c>
      <c r="Q8" s="79"/>
      <c r="R8" s="233"/>
      <c r="S8" s="233"/>
    </row>
    <row r="9" spans="1:22" s="236" customFormat="1" ht="15" hidden="1" customHeight="1" x14ac:dyDescent="0.15">
      <c r="A9" s="182" t="s">
        <v>60</v>
      </c>
      <c r="B9" s="183" t="s">
        <v>102</v>
      </c>
      <c r="C9" s="184" t="s">
        <v>172</v>
      </c>
      <c r="D9" s="184" t="s">
        <v>174</v>
      </c>
      <c r="E9" s="184" t="s">
        <v>172</v>
      </c>
      <c r="F9" s="184" t="s">
        <v>172</v>
      </c>
      <c r="G9" s="184" t="s">
        <v>174</v>
      </c>
      <c r="H9" s="184" t="s">
        <v>174</v>
      </c>
      <c r="I9" s="184" t="s">
        <v>172</v>
      </c>
      <c r="J9" s="184" t="s">
        <v>172</v>
      </c>
      <c r="K9" s="184" t="s">
        <v>172</v>
      </c>
      <c r="L9" s="184" t="s">
        <v>172</v>
      </c>
      <c r="M9" s="184" t="s">
        <v>174</v>
      </c>
      <c r="N9" s="184" t="s">
        <v>174</v>
      </c>
      <c r="O9" s="184" t="s">
        <v>318</v>
      </c>
      <c r="P9" s="184" t="s">
        <v>318</v>
      </c>
      <c r="Q9" s="185" t="s">
        <v>187</v>
      </c>
    </row>
    <row r="10" spans="1:22" ht="15" customHeight="1" x14ac:dyDescent="0.15">
      <c r="A10" s="78" t="s">
        <v>60</v>
      </c>
      <c r="B10" s="77" t="s">
        <v>109</v>
      </c>
      <c r="C10" s="72" t="s">
        <v>172</v>
      </c>
      <c r="D10" s="72" t="s">
        <v>174</v>
      </c>
      <c r="E10" s="72" t="s">
        <v>172</v>
      </c>
      <c r="F10" s="72" t="s">
        <v>172</v>
      </c>
      <c r="G10" s="72" t="s">
        <v>174</v>
      </c>
      <c r="H10" s="72" t="s">
        <v>174</v>
      </c>
      <c r="I10" s="72" t="s">
        <v>209</v>
      </c>
      <c r="J10" s="72" t="s">
        <v>209</v>
      </c>
      <c r="K10" s="72" t="s">
        <v>209</v>
      </c>
      <c r="L10" s="72" t="s">
        <v>209</v>
      </c>
      <c r="M10" s="72" t="s">
        <v>209</v>
      </c>
      <c r="N10" s="72" t="s">
        <v>209</v>
      </c>
      <c r="O10" s="72" t="s">
        <v>318</v>
      </c>
      <c r="P10" s="72" t="s">
        <v>318</v>
      </c>
      <c r="Q10" s="79"/>
    </row>
    <row r="11" spans="1:22" ht="15" customHeight="1" x14ac:dyDescent="0.15">
      <c r="A11" s="78" t="s">
        <v>99</v>
      </c>
      <c r="B11" s="77" t="s">
        <v>92</v>
      </c>
      <c r="C11" s="72" t="s">
        <v>172</v>
      </c>
      <c r="D11" s="72" t="s">
        <v>174</v>
      </c>
      <c r="E11" s="72" t="s">
        <v>172</v>
      </c>
      <c r="F11" s="72" t="s">
        <v>172</v>
      </c>
      <c r="G11" s="72" t="s">
        <v>174</v>
      </c>
      <c r="H11" s="72" t="s">
        <v>174</v>
      </c>
      <c r="I11" s="72" t="s">
        <v>174</v>
      </c>
      <c r="J11" s="72" t="s">
        <v>174</v>
      </c>
      <c r="K11" s="72" t="s">
        <v>174</v>
      </c>
      <c r="L11" s="72" t="s">
        <v>174</v>
      </c>
      <c r="M11" s="72" t="s">
        <v>174</v>
      </c>
      <c r="N11" s="72" t="s">
        <v>174</v>
      </c>
      <c r="O11" s="72" t="s">
        <v>318</v>
      </c>
      <c r="P11" s="72" t="s">
        <v>318</v>
      </c>
      <c r="Q11" s="79"/>
    </row>
    <row r="12" spans="1:22" ht="21" customHeight="1" x14ac:dyDescent="0.15">
      <c r="A12" s="78" t="s">
        <v>101</v>
      </c>
      <c r="B12" s="77" t="s">
        <v>376</v>
      </c>
      <c r="C12" s="72" t="s">
        <v>172</v>
      </c>
      <c r="D12" s="72" t="s">
        <v>174</v>
      </c>
      <c r="E12" s="72" t="s">
        <v>172</v>
      </c>
      <c r="F12" s="72" t="s">
        <v>172</v>
      </c>
      <c r="G12" s="72" t="s">
        <v>174</v>
      </c>
      <c r="H12" s="72" t="s">
        <v>174</v>
      </c>
      <c r="I12" s="72" t="s">
        <v>172</v>
      </c>
      <c r="J12" s="72" t="s">
        <v>172</v>
      </c>
      <c r="K12" s="72" t="s">
        <v>172</v>
      </c>
      <c r="L12" s="72" t="s">
        <v>172</v>
      </c>
      <c r="M12" s="72" t="s">
        <v>172</v>
      </c>
      <c r="N12" s="72" t="s">
        <v>172</v>
      </c>
      <c r="O12" s="72" t="s">
        <v>318</v>
      </c>
      <c r="P12" s="72" t="s">
        <v>318</v>
      </c>
      <c r="Q12" s="79" t="s">
        <v>313</v>
      </c>
    </row>
    <row r="13" spans="1:22" ht="21" customHeight="1" x14ac:dyDescent="0.15">
      <c r="A13" s="78" t="s">
        <v>103</v>
      </c>
      <c r="B13" s="77" t="s">
        <v>188</v>
      </c>
      <c r="C13" s="72" t="s">
        <v>171</v>
      </c>
      <c r="D13" s="72" t="s">
        <v>174</v>
      </c>
      <c r="E13" s="72" t="s">
        <v>171</v>
      </c>
      <c r="F13" s="72" t="s">
        <v>315</v>
      </c>
      <c r="G13" s="72" t="s">
        <v>174</v>
      </c>
      <c r="H13" s="72" t="s">
        <v>174</v>
      </c>
      <c r="I13" s="72" t="s">
        <v>171</v>
      </c>
      <c r="J13" s="72" t="s">
        <v>315</v>
      </c>
      <c r="K13" s="72" t="s">
        <v>174</v>
      </c>
      <c r="L13" s="72" t="s">
        <v>174</v>
      </c>
      <c r="M13" s="72" t="s">
        <v>171</v>
      </c>
      <c r="N13" s="72" t="s">
        <v>171</v>
      </c>
      <c r="O13" s="72" t="s">
        <v>318</v>
      </c>
      <c r="P13" s="72" t="s">
        <v>318</v>
      </c>
      <c r="Q13" s="76" t="s">
        <v>325</v>
      </c>
    </row>
    <row r="14" spans="1:22" ht="15" customHeight="1" x14ac:dyDescent="0.15">
      <c r="A14" s="78" t="s">
        <v>104</v>
      </c>
      <c r="B14" s="77" t="s">
        <v>176</v>
      </c>
      <c r="C14" s="72" t="s">
        <v>171</v>
      </c>
      <c r="D14" s="72" t="s">
        <v>174</v>
      </c>
      <c r="E14" s="72" t="s">
        <v>171</v>
      </c>
      <c r="F14" s="72" t="s">
        <v>210</v>
      </c>
      <c r="G14" s="72" t="s">
        <v>174</v>
      </c>
      <c r="H14" s="72" t="s">
        <v>174</v>
      </c>
      <c r="I14" s="72" t="s">
        <v>210</v>
      </c>
      <c r="J14" s="72" t="s">
        <v>210</v>
      </c>
      <c r="K14" s="72" t="s">
        <v>210</v>
      </c>
      <c r="L14" s="72" t="s">
        <v>210</v>
      </c>
      <c r="M14" s="72" t="s">
        <v>209</v>
      </c>
      <c r="N14" s="72" t="s">
        <v>209</v>
      </c>
      <c r="O14" s="72" t="s">
        <v>318</v>
      </c>
      <c r="P14" s="72" t="s">
        <v>318</v>
      </c>
      <c r="Q14" s="79" t="s">
        <v>178</v>
      </c>
    </row>
    <row r="15" spans="1:22" ht="15" customHeight="1" x14ac:dyDescent="0.15">
      <c r="A15" s="78" t="s">
        <v>105</v>
      </c>
      <c r="B15" s="77" t="s">
        <v>445</v>
      </c>
      <c r="C15" s="72" t="s">
        <v>211</v>
      </c>
      <c r="D15" s="72" t="s">
        <v>212</v>
      </c>
      <c r="E15" s="72" t="s">
        <v>211</v>
      </c>
      <c r="F15" s="72" t="s">
        <v>211</v>
      </c>
      <c r="G15" s="72" t="s">
        <v>174</v>
      </c>
      <c r="H15" s="72" t="s">
        <v>174</v>
      </c>
      <c r="I15" s="72" t="s">
        <v>211</v>
      </c>
      <c r="J15" s="72" t="s">
        <v>211</v>
      </c>
      <c r="K15" s="72" t="s">
        <v>211</v>
      </c>
      <c r="L15" s="72" t="s">
        <v>211</v>
      </c>
      <c r="M15" s="72" t="s">
        <v>212</v>
      </c>
      <c r="N15" s="72" t="s">
        <v>212</v>
      </c>
      <c r="O15" s="72" t="s">
        <v>318</v>
      </c>
      <c r="P15" s="72" t="s">
        <v>318</v>
      </c>
      <c r="Q15" s="79" t="s">
        <v>213</v>
      </c>
    </row>
    <row r="16" spans="1:22" ht="15" customHeight="1" x14ac:dyDescent="0.15">
      <c r="A16" s="78" t="s">
        <v>107</v>
      </c>
      <c r="B16" s="77" t="s">
        <v>106</v>
      </c>
      <c r="C16" s="72" t="s">
        <v>171</v>
      </c>
      <c r="D16" s="72" t="s">
        <v>174</v>
      </c>
      <c r="E16" s="72" t="s">
        <v>171</v>
      </c>
      <c r="F16" s="72" t="s">
        <v>171</v>
      </c>
      <c r="G16" s="72" t="s">
        <v>174</v>
      </c>
      <c r="H16" s="72" t="s">
        <v>174</v>
      </c>
      <c r="I16" s="72" t="s">
        <v>171</v>
      </c>
      <c r="J16" s="72" t="s">
        <v>171</v>
      </c>
      <c r="K16" s="72" t="s">
        <v>171</v>
      </c>
      <c r="L16" s="72" t="s">
        <v>171</v>
      </c>
      <c r="M16" s="72" t="s">
        <v>174</v>
      </c>
      <c r="N16" s="72" t="s">
        <v>174</v>
      </c>
      <c r="O16" s="72" t="s">
        <v>318</v>
      </c>
      <c r="P16" s="72" t="s">
        <v>318</v>
      </c>
      <c r="Q16" s="79" t="s">
        <v>377</v>
      </c>
    </row>
    <row r="17" spans="1:19" ht="15" customHeight="1" x14ac:dyDescent="0.15">
      <c r="A17" s="78" t="s">
        <v>214</v>
      </c>
      <c r="B17" s="77" t="s">
        <v>448</v>
      </c>
      <c r="C17" s="72" t="s">
        <v>171</v>
      </c>
      <c r="D17" s="72" t="s">
        <v>174</v>
      </c>
      <c r="E17" s="72" t="s">
        <v>171</v>
      </c>
      <c r="F17" s="72" t="s">
        <v>171</v>
      </c>
      <c r="G17" s="72" t="s">
        <v>174</v>
      </c>
      <c r="H17" s="72" t="s">
        <v>174</v>
      </c>
      <c r="I17" s="72" t="s">
        <v>171</v>
      </c>
      <c r="J17" s="72" t="s">
        <v>171</v>
      </c>
      <c r="K17" s="72" t="s">
        <v>171</v>
      </c>
      <c r="L17" s="72" t="s">
        <v>171</v>
      </c>
      <c r="M17" s="72" t="s">
        <v>174</v>
      </c>
      <c r="N17" s="72" t="s">
        <v>174</v>
      </c>
      <c r="O17" s="72" t="s">
        <v>318</v>
      </c>
      <c r="P17" s="72" t="s">
        <v>318</v>
      </c>
      <c r="Q17" s="79" t="s">
        <v>377</v>
      </c>
    </row>
    <row r="18" spans="1:19" ht="15" customHeight="1" x14ac:dyDescent="0.15">
      <c r="A18" s="78" t="s">
        <v>108</v>
      </c>
      <c r="B18" s="77" t="s">
        <v>110</v>
      </c>
      <c r="C18" s="72" t="s">
        <v>174</v>
      </c>
      <c r="D18" s="72" t="s">
        <v>174</v>
      </c>
      <c r="E18" s="72" t="s">
        <v>174</v>
      </c>
      <c r="F18" s="72" t="s">
        <v>174</v>
      </c>
      <c r="G18" s="72" t="s">
        <v>174</v>
      </c>
      <c r="H18" s="72" t="s">
        <v>174</v>
      </c>
      <c r="I18" s="72" t="s">
        <v>174</v>
      </c>
      <c r="J18" s="72" t="s">
        <v>174</v>
      </c>
      <c r="K18" s="72" t="s">
        <v>174</v>
      </c>
      <c r="L18" s="72" t="s">
        <v>174</v>
      </c>
      <c r="M18" s="72" t="s">
        <v>172</v>
      </c>
      <c r="N18" s="72" t="s">
        <v>172</v>
      </c>
      <c r="O18" s="72" t="s">
        <v>318</v>
      </c>
      <c r="P18" s="72" t="s">
        <v>318</v>
      </c>
      <c r="Q18" s="79"/>
    </row>
    <row r="19" spans="1:19" x14ac:dyDescent="0.15">
      <c r="A19" s="78" t="s">
        <v>215</v>
      </c>
      <c r="B19" s="77" t="s">
        <v>177</v>
      </c>
      <c r="C19" s="72" t="s">
        <v>174</v>
      </c>
      <c r="D19" s="72" t="s">
        <v>174</v>
      </c>
      <c r="E19" s="72" t="s">
        <v>174</v>
      </c>
      <c r="F19" s="72" t="s">
        <v>174</v>
      </c>
      <c r="G19" s="72" t="s">
        <v>174</v>
      </c>
      <c r="H19" s="72" t="s">
        <v>174</v>
      </c>
      <c r="I19" s="72" t="s">
        <v>174</v>
      </c>
      <c r="J19" s="72" t="s">
        <v>174</v>
      </c>
      <c r="K19" s="72" t="s">
        <v>174</v>
      </c>
      <c r="L19" s="72" t="s">
        <v>174</v>
      </c>
      <c r="M19" s="72" t="s">
        <v>172</v>
      </c>
      <c r="N19" s="72" t="s">
        <v>172</v>
      </c>
      <c r="O19" s="72" t="s">
        <v>318</v>
      </c>
      <c r="P19" s="72" t="s">
        <v>318</v>
      </c>
      <c r="Q19" s="79"/>
    </row>
    <row r="20" spans="1:19" x14ac:dyDescent="0.15">
      <c r="A20" s="78" t="s">
        <v>216</v>
      </c>
      <c r="B20" s="77" t="s">
        <v>217</v>
      </c>
      <c r="C20" s="72" t="s">
        <v>212</v>
      </c>
      <c r="D20" s="72" t="s">
        <v>212</v>
      </c>
      <c r="E20" s="72" t="s">
        <v>174</v>
      </c>
      <c r="F20" s="72" t="s">
        <v>174</v>
      </c>
      <c r="G20" s="72" t="s">
        <v>174</v>
      </c>
      <c r="H20" s="72" t="s">
        <v>174</v>
      </c>
      <c r="I20" s="72" t="s">
        <v>172</v>
      </c>
      <c r="J20" s="72" t="s">
        <v>172</v>
      </c>
      <c r="K20" s="72" t="s">
        <v>172</v>
      </c>
      <c r="L20" s="72" t="s">
        <v>172</v>
      </c>
      <c r="M20" s="72" t="s">
        <v>171</v>
      </c>
      <c r="N20" s="72" t="s">
        <v>327</v>
      </c>
      <c r="O20" s="72" t="s">
        <v>318</v>
      </c>
      <c r="P20" s="72" t="s">
        <v>318</v>
      </c>
      <c r="Q20" s="79" t="s">
        <v>218</v>
      </c>
    </row>
    <row r="21" spans="1:19" x14ac:dyDescent="0.15">
      <c r="A21" s="78" t="s">
        <v>219</v>
      </c>
      <c r="B21" s="77" t="s">
        <v>129</v>
      </c>
      <c r="C21" s="72" t="s">
        <v>174</v>
      </c>
      <c r="D21" s="72" t="s">
        <v>174</v>
      </c>
      <c r="E21" s="72" t="s">
        <v>174</v>
      </c>
      <c r="F21" s="72" t="s">
        <v>174</v>
      </c>
      <c r="G21" s="72" t="s">
        <v>174</v>
      </c>
      <c r="H21" s="72" t="s">
        <v>174</v>
      </c>
      <c r="I21" s="72" t="s">
        <v>174</v>
      </c>
      <c r="J21" s="72" t="s">
        <v>174</v>
      </c>
      <c r="K21" s="72" t="s">
        <v>174</v>
      </c>
      <c r="L21" s="72" t="s">
        <v>174</v>
      </c>
      <c r="M21" s="72" t="s">
        <v>172</v>
      </c>
      <c r="N21" s="72" t="s">
        <v>172</v>
      </c>
      <c r="O21" s="72" t="s">
        <v>318</v>
      </c>
      <c r="P21" s="72" t="s">
        <v>318</v>
      </c>
      <c r="Q21" s="79" t="s">
        <v>428</v>
      </c>
    </row>
    <row r="22" spans="1:19" x14ac:dyDescent="0.15">
      <c r="A22" s="78" t="s">
        <v>61</v>
      </c>
      <c r="B22" s="77" t="s">
        <v>220</v>
      </c>
      <c r="C22" s="72" t="s">
        <v>174</v>
      </c>
      <c r="D22" s="72" t="s">
        <v>174</v>
      </c>
      <c r="E22" s="72" t="s">
        <v>174</v>
      </c>
      <c r="F22" s="72" t="s">
        <v>174</v>
      </c>
      <c r="G22" s="72" t="s">
        <v>174</v>
      </c>
      <c r="H22" s="72" t="s">
        <v>174</v>
      </c>
      <c r="I22" s="72" t="s">
        <v>172</v>
      </c>
      <c r="J22" s="72" t="s">
        <v>172</v>
      </c>
      <c r="K22" s="72" t="s">
        <v>172</v>
      </c>
      <c r="L22" s="72" t="s">
        <v>172</v>
      </c>
      <c r="M22" s="72" t="s">
        <v>174</v>
      </c>
      <c r="N22" s="72" t="s">
        <v>174</v>
      </c>
      <c r="O22" s="72" t="s">
        <v>318</v>
      </c>
      <c r="P22" s="72" t="s">
        <v>318</v>
      </c>
      <c r="Q22" s="79" t="s">
        <v>221</v>
      </c>
    </row>
    <row r="23" spans="1:19" x14ac:dyDescent="0.15">
      <c r="A23" s="80" t="s">
        <v>62</v>
      </c>
      <c r="B23" s="90" t="s">
        <v>222</v>
      </c>
      <c r="C23" s="72" t="s">
        <v>223</v>
      </c>
      <c r="D23" s="72" t="s">
        <v>223</v>
      </c>
      <c r="E23" s="72" t="s">
        <v>223</v>
      </c>
      <c r="F23" s="72" t="s">
        <v>223</v>
      </c>
      <c r="G23" s="72" t="s">
        <v>174</v>
      </c>
      <c r="H23" s="72" t="s">
        <v>174</v>
      </c>
      <c r="I23" s="72" t="s">
        <v>224</v>
      </c>
      <c r="J23" s="72" t="s">
        <v>224</v>
      </c>
      <c r="K23" s="72" t="s">
        <v>224</v>
      </c>
      <c r="L23" s="72" t="s">
        <v>224</v>
      </c>
      <c r="M23" s="72" t="s">
        <v>223</v>
      </c>
      <c r="N23" s="72" t="s">
        <v>223</v>
      </c>
      <c r="O23" s="72" t="s">
        <v>318</v>
      </c>
      <c r="P23" s="72" t="s">
        <v>318</v>
      </c>
      <c r="Q23" s="81" t="s">
        <v>221</v>
      </c>
    </row>
    <row r="24" spans="1:19" ht="21" x14ac:dyDescent="0.15">
      <c r="A24" s="73"/>
      <c r="B24" s="73"/>
      <c r="C24" s="73"/>
      <c r="D24" s="73"/>
      <c r="E24" s="73"/>
      <c r="F24" s="73"/>
      <c r="G24" s="73"/>
      <c r="H24" s="73"/>
      <c r="I24" s="73"/>
      <c r="J24" s="73"/>
      <c r="K24" s="73"/>
      <c r="L24" s="73"/>
      <c r="M24" s="73"/>
      <c r="N24" s="73"/>
      <c r="O24" s="73"/>
      <c r="P24" s="73"/>
      <c r="Q24" s="73"/>
      <c r="R24" s="233"/>
      <c r="S24" s="233"/>
    </row>
    <row r="25" spans="1:19" ht="21" x14ac:dyDescent="0.15">
      <c r="A25" s="362" t="s">
        <v>225</v>
      </c>
      <c r="B25" s="363"/>
      <c r="C25" s="91"/>
      <c r="D25" s="91"/>
      <c r="E25" s="91"/>
      <c r="F25" s="91"/>
      <c r="G25" s="91"/>
      <c r="H25" s="91"/>
      <c r="I25" s="91"/>
      <c r="J25" s="91"/>
      <c r="K25" s="91"/>
      <c r="L25" s="91"/>
      <c r="M25" s="91"/>
      <c r="N25" s="91"/>
      <c r="O25" s="91"/>
      <c r="P25" s="91"/>
      <c r="Q25" s="92"/>
      <c r="R25" s="233"/>
      <c r="S25" s="233"/>
    </row>
    <row r="26" spans="1:19" ht="15" customHeight="1" x14ac:dyDescent="0.15">
      <c r="A26" s="78" t="s">
        <v>226</v>
      </c>
      <c r="B26" s="77" t="s">
        <v>130</v>
      </c>
      <c r="C26" s="72" t="s">
        <v>171</v>
      </c>
      <c r="D26" s="72" t="s">
        <v>174</v>
      </c>
      <c r="E26" s="72" t="s">
        <v>171</v>
      </c>
      <c r="F26" s="72" t="s">
        <v>171</v>
      </c>
      <c r="G26" s="72" t="s">
        <v>174</v>
      </c>
      <c r="H26" s="72" t="s">
        <v>174</v>
      </c>
      <c r="I26" s="72" t="s">
        <v>171</v>
      </c>
      <c r="J26" s="72" t="s">
        <v>171</v>
      </c>
      <c r="K26" s="72" t="s">
        <v>171</v>
      </c>
      <c r="L26" s="72" t="s">
        <v>171</v>
      </c>
      <c r="M26" s="72" t="s">
        <v>174</v>
      </c>
      <c r="N26" s="72" t="s">
        <v>174</v>
      </c>
      <c r="O26" s="72" t="s">
        <v>174</v>
      </c>
      <c r="P26" s="72" t="s">
        <v>174</v>
      </c>
      <c r="Q26" s="79" t="s">
        <v>131</v>
      </c>
    </row>
    <row r="27" spans="1:19" ht="21" x14ac:dyDescent="0.15">
      <c r="A27" s="78" t="s">
        <v>227</v>
      </c>
      <c r="B27" s="77" t="s">
        <v>132</v>
      </c>
      <c r="C27" s="72" t="s">
        <v>209</v>
      </c>
      <c r="D27" s="72" t="s">
        <v>209</v>
      </c>
      <c r="E27" s="72" t="s">
        <v>209</v>
      </c>
      <c r="F27" s="72" t="s">
        <v>209</v>
      </c>
      <c r="G27" s="72" t="s">
        <v>174</v>
      </c>
      <c r="H27" s="72" t="s">
        <v>174</v>
      </c>
      <c r="I27" s="72" t="s">
        <v>209</v>
      </c>
      <c r="J27" s="72" t="s">
        <v>209</v>
      </c>
      <c r="K27" s="72" t="s">
        <v>209</v>
      </c>
      <c r="L27" s="72" t="s">
        <v>209</v>
      </c>
      <c r="M27" s="72" t="s">
        <v>210</v>
      </c>
      <c r="N27" s="72" t="s">
        <v>210</v>
      </c>
      <c r="O27" s="72" t="s">
        <v>174</v>
      </c>
      <c r="P27" s="72" t="s">
        <v>174</v>
      </c>
      <c r="Q27" s="79" t="s">
        <v>275</v>
      </c>
    </row>
    <row r="28" spans="1:19" ht="21" x14ac:dyDescent="0.15">
      <c r="A28" s="80" t="s">
        <v>228</v>
      </c>
      <c r="B28" s="124" t="s">
        <v>328</v>
      </c>
      <c r="C28" s="72" t="s">
        <v>212</v>
      </c>
      <c r="D28" s="72" t="s">
        <v>212</v>
      </c>
      <c r="E28" s="72" t="s">
        <v>212</v>
      </c>
      <c r="F28" s="72" t="s">
        <v>212</v>
      </c>
      <c r="G28" s="72" t="s">
        <v>174</v>
      </c>
      <c r="H28" s="72" t="s">
        <v>174</v>
      </c>
      <c r="I28" s="72" t="s">
        <v>212</v>
      </c>
      <c r="J28" s="72" t="s">
        <v>212</v>
      </c>
      <c r="K28" s="72" t="s">
        <v>212</v>
      </c>
      <c r="L28" s="72" t="s">
        <v>212</v>
      </c>
      <c r="M28" s="72" t="s">
        <v>212</v>
      </c>
      <c r="N28" s="72" t="s">
        <v>212</v>
      </c>
      <c r="O28" s="72" t="s">
        <v>174</v>
      </c>
      <c r="P28" s="72" t="s">
        <v>174</v>
      </c>
      <c r="Q28" s="81" t="s">
        <v>378</v>
      </c>
    </row>
    <row r="29" spans="1:19" s="237" customFormat="1" x14ac:dyDescent="0.15">
      <c r="A29" s="96"/>
      <c r="B29" s="85"/>
      <c r="C29" s="74"/>
      <c r="D29" s="74"/>
      <c r="E29" s="74"/>
      <c r="F29" s="74"/>
      <c r="G29" s="74"/>
      <c r="H29" s="74"/>
      <c r="I29" s="74"/>
      <c r="J29" s="74"/>
      <c r="K29" s="74"/>
      <c r="L29" s="74"/>
      <c r="M29" s="74"/>
      <c r="N29" s="74"/>
      <c r="O29" s="74"/>
      <c r="P29" s="74"/>
      <c r="Q29" s="93"/>
    </row>
    <row r="30" spans="1:19" ht="21" x14ac:dyDescent="0.15">
      <c r="A30" s="362" t="s">
        <v>229</v>
      </c>
      <c r="B30" s="363"/>
      <c r="C30" s="91"/>
      <c r="D30" s="91"/>
      <c r="E30" s="91"/>
      <c r="F30" s="91"/>
      <c r="G30" s="91"/>
      <c r="H30" s="91"/>
      <c r="I30" s="91"/>
      <c r="J30" s="91"/>
      <c r="K30" s="91"/>
      <c r="L30" s="91"/>
      <c r="M30" s="91"/>
      <c r="N30" s="91"/>
      <c r="O30" s="91"/>
      <c r="P30" s="91"/>
      <c r="Q30" s="92"/>
      <c r="R30" s="233"/>
      <c r="S30" s="233"/>
    </row>
    <row r="31" spans="1:19" ht="15" customHeight="1" x14ac:dyDescent="0.15">
      <c r="A31" s="78" t="s">
        <v>230</v>
      </c>
      <c r="B31" s="77" t="s">
        <v>453</v>
      </c>
      <c r="C31" s="74"/>
      <c r="D31" s="74"/>
      <c r="E31" s="74"/>
      <c r="F31" s="74"/>
      <c r="G31" s="74"/>
      <c r="H31" s="74"/>
      <c r="I31" s="74"/>
      <c r="J31" s="74"/>
      <c r="K31" s="74"/>
      <c r="L31" s="74"/>
      <c r="M31" s="74"/>
      <c r="N31" s="74"/>
      <c r="O31" s="74"/>
      <c r="P31" s="74"/>
      <c r="Q31" s="79" t="s">
        <v>427</v>
      </c>
    </row>
    <row r="32" spans="1:19" ht="15" customHeight="1" x14ac:dyDescent="0.15">
      <c r="A32" s="78" t="s">
        <v>231</v>
      </c>
      <c r="B32" s="77" t="s">
        <v>454</v>
      </c>
      <c r="C32" s="74"/>
      <c r="D32" s="74"/>
      <c r="E32" s="74"/>
      <c r="F32" s="74"/>
      <c r="G32" s="74"/>
      <c r="H32" s="74"/>
      <c r="I32" s="74"/>
      <c r="J32" s="74"/>
      <c r="K32" s="74"/>
      <c r="L32" s="74"/>
      <c r="M32" s="74"/>
      <c r="N32" s="74"/>
      <c r="O32" s="74"/>
      <c r="P32" s="74"/>
      <c r="Q32" s="248" t="s">
        <v>180</v>
      </c>
    </row>
    <row r="33" spans="1:30" ht="15" customHeight="1" x14ac:dyDescent="0.15">
      <c r="A33" s="78" t="s">
        <v>232</v>
      </c>
      <c r="B33" s="77" t="s">
        <v>455</v>
      </c>
      <c r="C33" s="74"/>
      <c r="D33" s="74"/>
      <c r="E33" s="74"/>
      <c r="F33" s="74"/>
      <c r="G33" s="74"/>
      <c r="H33" s="74"/>
      <c r="I33" s="74"/>
      <c r="J33" s="74"/>
      <c r="K33" s="74"/>
      <c r="L33" s="74"/>
      <c r="M33" s="74"/>
      <c r="N33" s="74"/>
      <c r="O33" s="74"/>
      <c r="P33" s="74"/>
      <c r="Q33" s="79" t="s">
        <v>179</v>
      </c>
    </row>
    <row r="34" spans="1:30" ht="15" customHeight="1" x14ac:dyDescent="0.15">
      <c r="A34" s="80" t="s">
        <v>128</v>
      </c>
      <c r="B34" s="90" t="s">
        <v>233</v>
      </c>
      <c r="C34" s="94"/>
      <c r="D34" s="94"/>
      <c r="E34" s="94"/>
      <c r="F34" s="94"/>
      <c r="G34" s="94"/>
      <c r="H34" s="94"/>
      <c r="I34" s="94"/>
      <c r="J34" s="94"/>
      <c r="K34" s="94"/>
      <c r="L34" s="94"/>
      <c r="M34" s="94"/>
      <c r="N34" s="94"/>
      <c r="O34" s="94"/>
      <c r="P34" s="94"/>
      <c r="Q34" s="95"/>
      <c r="R34" s="74"/>
      <c r="S34" s="74"/>
      <c r="T34" s="74"/>
      <c r="U34" s="74"/>
      <c r="V34" s="74"/>
      <c r="W34" s="74"/>
      <c r="X34" s="74"/>
      <c r="Y34" s="74"/>
      <c r="Z34" s="74"/>
      <c r="AA34" s="237"/>
      <c r="AB34" s="237"/>
      <c r="AC34" s="237"/>
      <c r="AD34" s="237"/>
    </row>
    <row r="35" spans="1:30" x14ac:dyDescent="0.15">
      <c r="A35" s="96"/>
      <c r="B35" s="77"/>
      <c r="C35" s="74"/>
      <c r="D35" s="74"/>
      <c r="E35" s="74"/>
      <c r="F35" s="74"/>
      <c r="G35" s="74"/>
      <c r="H35" s="74"/>
      <c r="I35" s="74"/>
      <c r="J35" s="74"/>
      <c r="K35" s="74"/>
      <c r="L35" s="74"/>
      <c r="M35" s="74"/>
      <c r="N35" s="74"/>
      <c r="O35" s="74"/>
      <c r="P35" s="74"/>
      <c r="Q35" s="97"/>
      <c r="R35" s="74"/>
      <c r="S35" s="74"/>
      <c r="T35" s="74"/>
      <c r="U35" s="74"/>
      <c r="V35" s="74"/>
      <c r="W35" s="74"/>
      <c r="X35" s="74"/>
      <c r="Y35" s="74"/>
      <c r="Z35" s="74"/>
      <c r="AA35" s="237"/>
      <c r="AB35" s="237"/>
      <c r="AC35" s="237"/>
      <c r="AD35" s="237"/>
    </row>
    <row r="36" spans="1:30" ht="21" customHeight="1" x14ac:dyDescent="0.15">
      <c r="A36" s="362" t="s">
        <v>234</v>
      </c>
      <c r="B36" s="363"/>
      <c r="C36" s="82"/>
      <c r="D36" s="82"/>
      <c r="E36" s="82"/>
      <c r="F36" s="82"/>
      <c r="G36" s="82"/>
      <c r="H36" s="82"/>
      <c r="I36" s="82"/>
      <c r="J36" s="82"/>
      <c r="K36" s="82"/>
      <c r="L36" s="82"/>
      <c r="M36" s="82"/>
      <c r="N36" s="82"/>
      <c r="O36" s="82"/>
      <c r="P36" s="82"/>
      <c r="Q36" s="83"/>
    </row>
    <row r="37" spans="1:30" ht="15" customHeight="1" x14ac:dyDescent="0.15">
      <c r="A37" s="78" t="s">
        <v>85</v>
      </c>
      <c r="B37" s="77" t="s">
        <v>77</v>
      </c>
      <c r="C37" s="74"/>
      <c r="D37" s="74"/>
      <c r="E37" s="74"/>
      <c r="F37" s="74"/>
      <c r="G37" s="74"/>
      <c r="H37" s="74"/>
      <c r="I37" s="74"/>
      <c r="J37" s="74"/>
      <c r="K37" s="74"/>
      <c r="L37" s="74"/>
      <c r="M37" s="74"/>
      <c r="N37" s="74"/>
      <c r="O37" s="74"/>
      <c r="P37" s="74"/>
      <c r="Q37" s="79" t="s">
        <v>186</v>
      </c>
    </row>
    <row r="38" spans="1:30" ht="15" customHeight="1" x14ac:dyDescent="0.15">
      <c r="A38" s="80" t="s">
        <v>63</v>
      </c>
      <c r="B38" s="90" t="s">
        <v>257</v>
      </c>
      <c r="C38" s="90"/>
      <c r="D38" s="90"/>
      <c r="E38" s="90"/>
      <c r="F38" s="90"/>
      <c r="G38" s="90"/>
      <c r="H38" s="90"/>
      <c r="I38" s="90"/>
      <c r="J38" s="90"/>
      <c r="K38" s="90"/>
      <c r="L38" s="90"/>
      <c r="M38" s="90"/>
      <c r="N38" s="90"/>
      <c r="O38" s="90"/>
      <c r="P38" s="90"/>
      <c r="Q38" s="81" t="s">
        <v>258</v>
      </c>
    </row>
    <row r="39" spans="1:30" s="237" customFormat="1" x14ac:dyDescent="0.15">
      <c r="A39" s="96"/>
      <c r="B39" s="77"/>
      <c r="C39" s="77"/>
      <c r="D39" s="77"/>
      <c r="E39" s="77"/>
      <c r="F39" s="77"/>
      <c r="G39" s="77"/>
      <c r="H39" s="77"/>
      <c r="I39" s="77"/>
      <c r="J39" s="77"/>
      <c r="K39" s="77"/>
      <c r="L39" s="77"/>
      <c r="M39" s="77"/>
      <c r="N39" s="77"/>
      <c r="O39" s="77"/>
      <c r="P39" s="77"/>
      <c r="Q39" s="93"/>
    </row>
    <row r="40" spans="1:30" s="238" customFormat="1" ht="21" customHeight="1" x14ac:dyDescent="0.15">
      <c r="A40" s="356" t="s">
        <v>235</v>
      </c>
      <c r="B40" s="357"/>
      <c r="C40" s="99"/>
      <c r="D40" s="99"/>
      <c r="E40" s="99"/>
      <c r="F40" s="99"/>
      <c r="G40" s="99"/>
      <c r="H40" s="99"/>
      <c r="I40" s="99"/>
      <c r="J40" s="99"/>
      <c r="K40" s="99"/>
      <c r="L40" s="99"/>
      <c r="M40" s="99"/>
      <c r="N40" s="99"/>
      <c r="O40" s="99"/>
      <c r="P40" s="99"/>
      <c r="Q40" s="100"/>
    </row>
    <row r="41" spans="1:30" s="238" customFormat="1" ht="21" x14ac:dyDescent="0.15">
      <c r="A41" s="101" t="s">
        <v>236</v>
      </c>
      <c r="B41" s="232" t="s">
        <v>262</v>
      </c>
      <c r="C41" s="103" t="s">
        <v>172</v>
      </c>
      <c r="D41" s="103" t="s">
        <v>174</v>
      </c>
      <c r="E41" s="103" t="s">
        <v>172</v>
      </c>
      <c r="F41" s="103" t="s">
        <v>172</v>
      </c>
      <c r="G41" s="103" t="s">
        <v>174</v>
      </c>
      <c r="H41" s="103" t="s">
        <v>174</v>
      </c>
      <c r="I41" s="103" t="s">
        <v>172</v>
      </c>
      <c r="J41" s="103" t="s">
        <v>172</v>
      </c>
      <c r="K41" s="103" t="s">
        <v>172</v>
      </c>
      <c r="L41" s="103" t="s">
        <v>172</v>
      </c>
      <c r="M41" s="103" t="s">
        <v>172</v>
      </c>
      <c r="N41" s="103" t="s">
        <v>172</v>
      </c>
      <c r="O41" s="103" t="s">
        <v>174</v>
      </c>
      <c r="P41" s="103" t="s">
        <v>174</v>
      </c>
      <c r="Q41" s="104" t="s">
        <v>263</v>
      </c>
    </row>
    <row r="42" spans="1:30" s="238" customFormat="1" ht="15" customHeight="1" x14ac:dyDescent="0.15">
      <c r="A42" s="101" t="s">
        <v>237</v>
      </c>
      <c r="B42" s="102" t="s">
        <v>264</v>
      </c>
      <c r="C42" s="103" t="s">
        <v>265</v>
      </c>
      <c r="D42" s="103" t="s">
        <v>265</v>
      </c>
      <c r="E42" s="103" t="s">
        <v>265</v>
      </c>
      <c r="F42" s="103" t="s">
        <v>265</v>
      </c>
      <c r="G42" s="103" t="s">
        <v>174</v>
      </c>
      <c r="H42" s="103" t="s">
        <v>174</v>
      </c>
      <c r="I42" s="103" t="s">
        <v>265</v>
      </c>
      <c r="J42" s="103" t="s">
        <v>265</v>
      </c>
      <c r="K42" s="103" t="s">
        <v>265</v>
      </c>
      <c r="L42" s="103" t="s">
        <v>265</v>
      </c>
      <c r="M42" s="103" t="s">
        <v>266</v>
      </c>
      <c r="N42" s="103" t="s">
        <v>266</v>
      </c>
      <c r="O42" s="103" t="s">
        <v>174</v>
      </c>
      <c r="P42" s="103" t="s">
        <v>174</v>
      </c>
      <c r="Q42" s="104" t="s">
        <v>267</v>
      </c>
    </row>
    <row r="43" spans="1:30" s="238" customFormat="1" ht="15" customHeight="1" x14ac:dyDescent="0.15">
      <c r="A43" s="101" t="s">
        <v>238</v>
      </c>
      <c r="B43" s="102" t="s">
        <v>268</v>
      </c>
      <c r="C43" s="103" t="s">
        <v>265</v>
      </c>
      <c r="D43" s="103" t="s">
        <v>265</v>
      </c>
      <c r="E43" s="103" t="s">
        <v>265</v>
      </c>
      <c r="F43" s="103" t="s">
        <v>265</v>
      </c>
      <c r="G43" s="103" t="s">
        <v>174</v>
      </c>
      <c r="H43" s="103" t="s">
        <v>174</v>
      </c>
      <c r="I43" s="103" t="s">
        <v>265</v>
      </c>
      <c r="J43" s="103" t="s">
        <v>265</v>
      </c>
      <c r="K43" s="103" t="s">
        <v>265</v>
      </c>
      <c r="L43" s="103" t="s">
        <v>265</v>
      </c>
      <c r="M43" s="103" t="s">
        <v>266</v>
      </c>
      <c r="N43" s="103" t="s">
        <v>266</v>
      </c>
      <c r="O43" s="103" t="s">
        <v>174</v>
      </c>
      <c r="P43" s="103" t="s">
        <v>174</v>
      </c>
      <c r="Q43" s="104" t="s">
        <v>269</v>
      </c>
    </row>
    <row r="44" spans="1:30" s="238" customFormat="1" ht="15" customHeight="1" x14ac:dyDescent="0.15">
      <c r="A44" s="119" t="s">
        <v>316</v>
      </c>
      <c r="B44" s="102" t="s">
        <v>317</v>
      </c>
      <c r="C44" s="103" t="s">
        <v>318</v>
      </c>
      <c r="D44" s="103" t="s">
        <v>318</v>
      </c>
      <c r="E44" s="103" t="s">
        <v>318</v>
      </c>
      <c r="F44" s="103" t="s">
        <v>318</v>
      </c>
      <c r="G44" s="103" t="s">
        <v>318</v>
      </c>
      <c r="H44" s="103" t="s">
        <v>318</v>
      </c>
      <c r="I44" s="103" t="s">
        <v>318</v>
      </c>
      <c r="J44" s="103" t="s">
        <v>318</v>
      </c>
      <c r="K44" s="103" t="s">
        <v>318</v>
      </c>
      <c r="L44" s="103" t="s">
        <v>318</v>
      </c>
      <c r="M44" s="103" t="s">
        <v>319</v>
      </c>
      <c r="N44" s="103" t="s">
        <v>319</v>
      </c>
      <c r="O44" s="103" t="s">
        <v>318</v>
      </c>
      <c r="P44" s="103" t="s">
        <v>318</v>
      </c>
      <c r="Q44" s="104" t="s">
        <v>478</v>
      </c>
    </row>
    <row r="45" spans="1:30" s="238" customFormat="1" ht="21" x14ac:dyDescent="0.15">
      <c r="A45" s="120" t="s">
        <v>326</v>
      </c>
      <c r="B45" s="125" t="s">
        <v>479</v>
      </c>
      <c r="C45" s="358" t="s">
        <v>270</v>
      </c>
      <c r="D45" s="358"/>
      <c r="E45" s="358"/>
      <c r="F45" s="358"/>
      <c r="G45" s="358"/>
      <c r="H45" s="358"/>
      <c r="I45" s="358"/>
      <c r="J45" s="358"/>
      <c r="K45" s="358"/>
      <c r="L45" s="358"/>
      <c r="M45" s="358"/>
      <c r="N45" s="358"/>
      <c r="O45" s="358"/>
      <c r="P45" s="358"/>
      <c r="Q45" s="359"/>
    </row>
    <row r="47" spans="1:30" ht="21" customHeight="1" x14ac:dyDescent="0.15">
      <c r="A47" s="362" t="s">
        <v>240</v>
      </c>
      <c r="B47" s="363"/>
      <c r="C47" s="82"/>
      <c r="D47" s="82"/>
      <c r="E47" s="82"/>
      <c r="F47" s="82"/>
      <c r="G47" s="82"/>
      <c r="H47" s="82"/>
      <c r="I47" s="82"/>
      <c r="J47" s="82"/>
      <c r="K47" s="82"/>
      <c r="L47" s="82"/>
      <c r="M47" s="82"/>
      <c r="N47" s="82"/>
      <c r="O47" s="82"/>
      <c r="P47" s="82"/>
      <c r="Q47" s="83"/>
    </row>
    <row r="48" spans="1:30" ht="15" customHeight="1" x14ac:dyDescent="0.15">
      <c r="A48" s="80"/>
      <c r="B48" s="90" t="s">
        <v>480</v>
      </c>
      <c r="C48" s="94"/>
      <c r="D48" s="94"/>
      <c r="E48" s="94"/>
      <c r="F48" s="94"/>
      <c r="G48" s="94"/>
      <c r="H48" s="94"/>
      <c r="I48" s="94"/>
      <c r="J48" s="94"/>
      <c r="K48" s="94"/>
      <c r="L48" s="94"/>
      <c r="M48" s="94"/>
      <c r="N48" s="94"/>
      <c r="O48" s="94"/>
      <c r="P48" s="94"/>
      <c r="Q48" s="81" t="s">
        <v>481</v>
      </c>
    </row>
    <row r="49" spans="1:17" ht="15" customHeight="1" x14ac:dyDescent="0.15"/>
    <row r="50" spans="1:17" ht="21" customHeight="1" x14ac:dyDescent="0.15">
      <c r="A50" s="360" t="s">
        <v>308</v>
      </c>
      <c r="B50" s="361"/>
      <c r="C50" s="118"/>
      <c r="D50" s="118"/>
      <c r="E50" s="118"/>
      <c r="F50" s="118"/>
      <c r="G50" s="118"/>
      <c r="H50" s="118"/>
      <c r="I50" s="118"/>
      <c r="J50" s="118"/>
      <c r="K50" s="118"/>
      <c r="L50" s="118"/>
      <c r="M50" s="118"/>
      <c r="N50" s="118"/>
      <c r="O50" s="118"/>
      <c r="P50" s="118"/>
      <c r="Q50" s="239"/>
    </row>
    <row r="51" spans="1:17" ht="15" customHeight="1" x14ac:dyDescent="0.15">
      <c r="A51" s="240"/>
      <c r="B51" s="244" t="s">
        <v>309</v>
      </c>
      <c r="C51" s="241" t="s">
        <v>311</v>
      </c>
      <c r="D51" s="241" t="s">
        <v>311</v>
      </c>
      <c r="E51" s="241" t="s">
        <v>311</v>
      </c>
      <c r="F51" s="241" t="s">
        <v>312</v>
      </c>
      <c r="G51" s="103" t="s">
        <v>174</v>
      </c>
      <c r="H51" s="103" t="s">
        <v>174</v>
      </c>
      <c r="I51" s="241" t="s">
        <v>311</v>
      </c>
      <c r="J51" s="241" t="s">
        <v>312</v>
      </c>
      <c r="K51" s="241" t="s">
        <v>311</v>
      </c>
      <c r="L51" s="241" t="s">
        <v>312</v>
      </c>
      <c r="M51" s="103" t="s">
        <v>174</v>
      </c>
      <c r="N51" s="103" t="s">
        <v>174</v>
      </c>
      <c r="O51" s="103" t="s">
        <v>174</v>
      </c>
      <c r="P51" s="103" t="s">
        <v>174</v>
      </c>
      <c r="Q51" s="242"/>
    </row>
    <row r="52" spans="1:17" ht="15" customHeight="1" x14ac:dyDescent="0.15">
      <c r="A52" s="246"/>
      <c r="B52" s="247" t="s">
        <v>310</v>
      </c>
      <c r="C52" s="103" t="s">
        <v>174</v>
      </c>
      <c r="D52" s="103" t="s">
        <v>174</v>
      </c>
      <c r="E52" s="103" t="s">
        <v>174</v>
      </c>
      <c r="F52" s="103" t="s">
        <v>174</v>
      </c>
      <c r="G52" s="103" t="s">
        <v>174</v>
      </c>
      <c r="H52" s="103" t="s">
        <v>174</v>
      </c>
      <c r="I52" s="103" t="s">
        <v>174</v>
      </c>
      <c r="J52" s="103" t="s">
        <v>174</v>
      </c>
      <c r="K52" s="103" t="s">
        <v>174</v>
      </c>
      <c r="L52" s="103" t="s">
        <v>174</v>
      </c>
      <c r="M52" s="241" t="s">
        <v>311</v>
      </c>
      <c r="N52" s="241" t="s">
        <v>311</v>
      </c>
      <c r="O52" s="103" t="s">
        <v>174</v>
      </c>
      <c r="P52" s="103" t="s">
        <v>174</v>
      </c>
      <c r="Q52" s="249" t="s">
        <v>314</v>
      </c>
    </row>
    <row r="53" spans="1:17" ht="15" customHeight="1" x14ac:dyDescent="0.15">
      <c r="C53" s="243"/>
      <c r="D53" s="243"/>
      <c r="E53" s="243"/>
      <c r="F53" s="243"/>
      <c r="G53" s="243"/>
      <c r="H53" s="243"/>
      <c r="I53" s="243"/>
      <c r="J53" s="243"/>
      <c r="K53" s="243"/>
      <c r="L53" s="243"/>
      <c r="M53" s="243"/>
      <c r="N53" s="243"/>
      <c r="O53" s="243"/>
      <c r="P53" s="243"/>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7"/>
  <sheetViews>
    <sheetView view="pageBreakPreview" zoomScaleNormal="100" zoomScaleSheetLayoutView="100" workbookViewId="0">
      <selection activeCell="A4" sqref="A4:G4"/>
    </sheetView>
  </sheetViews>
  <sheetFormatPr defaultColWidth="9" defaultRowHeight="13.5" x14ac:dyDescent="0.15"/>
  <cols>
    <col min="1" max="3" width="9" style="217"/>
    <col min="4" max="5" width="10.625" style="217" customWidth="1"/>
    <col min="6" max="6" width="9.625" style="217" customWidth="1"/>
    <col min="7" max="7" width="65.75" style="217" customWidth="1"/>
    <col min="8" max="16384" width="9" style="217"/>
  </cols>
  <sheetData>
    <row r="1" spans="1:8" x14ac:dyDescent="0.15">
      <c r="A1" s="486" t="s">
        <v>426</v>
      </c>
      <c r="B1" s="486"/>
      <c r="C1" s="486"/>
      <c r="D1" s="486"/>
      <c r="E1" s="486"/>
      <c r="F1" s="486"/>
      <c r="G1" s="486"/>
    </row>
    <row r="2" spans="1:8" x14ac:dyDescent="0.15">
      <c r="A2" s="89"/>
      <c r="B2" s="89"/>
      <c r="C2" s="89"/>
      <c r="D2" s="89"/>
      <c r="E2" s="89"/>
      <c r="F2" s="89"/>
      <c r="G2" s="89"/>
      <c r="H2" s="89"/>
    </row>
    <row r="3" spans="1:8" ht="20.100000000000001" customHeight="1" x14ac:dyDescent="0.15">
      <c r="A3" s="487" t="s">
        <v>65</v>
      </c>
      <c r="B3" s="487"/>
      <c r="C3" s="487"/>
      <c r="D3" s="487"/>
      <c r="E3" s="487"/>
      <c r="F3" s="487"/>
      <c r="G3" s="487"/>
    </row>
    <row r="4" spans="1:8" ht="20.100000000000001" customHeight="1" x14ac:dyDescent="0.15">
      <c r="A4" s="488" t="s">
        <v>430</v>
      </c>
      <c r="B4" s="488"/>
      <c r="C4" s="488"/>
      <c r="D4" s="488"/>
      <c r="E4" s="488"/>
      <c r="F4" s="488"/>
      <c r="G4" s="488"/>
    </row>
    <row r="5" spans="1:8" ht="20.100000000000001" customHeight="1" x14ac:dyDescent="0.15">
      <c r="A5" s="89"/>
      <c r="B5" s="89"/>
      <c r="C5" s="89"/>
      <c r="D5" s="89"/>
      <c r="E5" s="89"/>
      <c r="F5" s="89"/>
      <c r="G5" s="89"/>
      <c r="H5" s="89"/>
    </row>
    <row r="6" spans="1:8" ht="20.100000000000001" customHeight="1" x14ac:dyDescent="0.15">
      <c r="A6" s="489" t="s">
        <v>21</v>
      </c>
      <c r="B6" s="489"/>
      <c r="C6" s="489"/>
      <c r="D6" s="489"/>
      <c r="E6" s="489"/>
      <c r="F6" s="489"/>
      <c r="G6" s="489"/>
    </row>
    <row r="7" spans="1:8" ht="20.100000000000001" customHeight="1" x14ac:dyDescent="0.15">
      <c r="A7" s="218" t="s">
        <v>149</v>
      </c>
      <c r="B7" s="219" t="s">
        <v>66</v>
      </c>
      <c r="C7" s="218" t="s">
        <v>144</v>
      </c>
      <c r="D7" s="220"/>
      <c r="E7" s="220"/>
      <c r="F7" s="220" t="s">
        <v>67</v>
      </c>
      <c r="G7" s="220" t="s">
        <v>68</v>
      </c>
    </row>
    <row r="8" spans="1:8" ht="20.100000000000001" customHeight="1" x14ac:dyDescent="0.15">
      <c r="A8" s="484" t="s">
        <v>93</v>
      </c>
      <c r="B8" s="485"/>
      <c r="C8" s="219"/>
      <c r="D8" s="128"/>
      <c r="E8" s="128"/>
      <c r="F8" s="128"/>
      <c r="G8" s="222"/>
    </row>
    <row r="9" spans="1:8" ht="20.100000000000001" customHeight="1" x14ac:dyDescent="0.15">
      <c r="A9" s="223"/>
      <c r="B9" s="224"/>
      <c r="C9" s="225"/>
      <c r="D9" s="226"/>
      <c r="E9" s="226"/>
      <c r="F9" s="226">
        <f>D9-E9</f>
        <v>0</v>
      </c>
      <c r="G9" s="225"/>
    </row>
    <row r="10" spans="1:8" ht="20.100000000000001" customHeight="1" x14ac:dyDescent="0.15">
      <c r="A10" s="223"/>
      <c r="B10" s="224"/>
      <c r="C10" s="225"/>
      <c r="D10" s="226"/>
      <c r="E10" s="226"/>
      <c r="F10" s="226">
        <f>D10-E10</f>
        <v>0</v>
      </c>
      <c r="G10" s="225"/>
    </row>
    <row r="11" spans="1:8" ht="20.100000000000001" customHeight="1" x14ac:dyDescent="0.15">
      <c r="A11" s="223"/>
      <c r="B11" s="224"/>
      <c r="C11" s="225"/>
      <c r="D11" s="226"/>
      <c r="E11" s="226"/>
      <c r="F11" s="226">
        <f>D11-E11</f>
        <v>0</v>
      </c>
      <c r="G11" s="225"/>
    </row>
    <row r="12" spans="1:8" ht="20.100000000000001" customHeight="1" x14ac:dyDescent="0.15">
      <c r="A12" s="223"/>
      <c r="B12" s="224"/>
      <c r="C12" s="225"/>
      <c r="D12" s="226"/>
      <c r="E12" s="226"/>
      <c r="F12" s="226">
        <f>D12-E12</f>
        <v>0</v>
      </c>
      <c r="G12" s="225"/>
    </row>
    <row r="13" spans="1:8" ht="20.100000000000001" customHeight="1" x14ac:dyDescent="0.15">
      <c r="A13" s="223"/>
      <c r="B13" s="224"/>
      <c r="C13" s="225"/>
      <c r="D13" s="226"/>
      <c r="E13" s="226"/>
      <c r="F13" s="226">
        <f>D13-E13</f>
        <v>0</v>
      </c>
      <c r="G13" s="222"/>
    </row>
    <row r="14" spans="1:8" ht="20.100000000000001" customHeight="1" x14ac:dyDescent="0.15">
      <c r="A14" s="484" t="s">
        <v>79</v>
      </c>
      <c r="B14" s="485"/>
      <c r="C14" s="221"/>
      <c r="D14" s="227"/>
      <c r="E14" s="227"/>
      <c r="F14" s="227"/>
      <c r="G14" s="128"/>
    </row>
    <row r="15" spans="1:8" ht="20.100000000000001" customHeight="1" x14ac:dyDescent="0.15">
      <c r="A15" s="223"/>
      <c r="B15" s="224"/>
      <c r="C15" s="225"/>
      <c r="D15" s="226"/>
      <c r="E15" s="226"/>
      <c r="F15" s="226">
        <f t="shared" ref="F15:F33" si="0">D15-E15</f>
        <v>0</v>
      </c>
      <c r="G15" s="225"/>
    </row>
    <row r="16" spans="1:8" ht="20.100000000000001" customHeight="1" x14ac:dyDescent="0.15">
      <c r="A16" s="223"/>
      <c r="B16" s="224"/>
      <c r="C16" s="225"/>
      <c r="D16" s="226"/>
      <c r="E16" s="226"/>
      <c r="F16" s="226">
        <f t="shared" si="0"/>
        <v>0</v>
      </c>
      <c r="G16" s="225"/>
    </row>
    <row r="17" spans="1:7" ht="20.100000000000001" customHeight="1" x14ac:dyDescent="0.15">
      <c r="A17" s="223"/>
      <c r="B17" s="224"/>
      <c r="C17" s="225"/>
      <c r="D17" s="226"/>
      <c r="E17" s="226"/>
      <c r="F17" s="226">
        <f t="shared" si="0"/>
        <v>0</v>
      </c>
      <c r="G17" s="225"/>
    </row>
    <row r="18" spans="1:7" ht="20.100000000000001" customHeight="1" x14ac:dyDescent="0.15">
      <c r="A18" s="223"/>
      <c r="B18" s="224"/>
      <c r="C18" s="225"/>
      <c r="D18" s="226"/>
      <c r="E18" s="226"/>
      <c r="F18" s="226">
        <f t="shared" si="0"/>
        <v>0</v>
      </c>
      <c r="G18" s="225"/>
    </row>
    <row r="19" spans="1:7" ht="20.100000000000001" customHeight="1" x14ac:dyDescent="0.15">
      <c r="A19" s="223"/>
      <c r="B19" s="224"/>
      <c r="C19" s="225"/>
      <c r="D19" s="226"/>
      <c r="E19" s="226"/>
      <c r="F19" s="226">
        <f t="shared" si="0"/>
        <v>0</v>
      </c>
      <c r="G19" s="225"/>
    </row>
    <row r="20" spans="1:7" ht="20.100000000000001" customHeight="1" x14ac:dyDescent="0.15">
      <c r="A20" s="223"/>
      <c r="B20" s="224"/>
      <c r="C20" s="225"/>
      <c r="D20" s="226"/>
      <c r="E20" s="226"/>
      <c r="F20" s="226">
        <f t="shared" si="0"/>
        <v>0</v>
      </c>
      <c r="G20" s="225"/>
    </row>
    <row r="21" spans="1:7" ht="20.100000000000001" customHeight="1" x14ac:dyDescent="0.15">
      <c r="A21" s="223"/>
      <c r="B21" s="224"/>
      <c r="C21" s="225"/>
      <c r="D21" s="226"/>
      <c r="E21" s="226"/>
      <c r="F21" s="226">
        <f t="shared" si="0"/>
        <v>0</v>
      </c>
      <c r="G21" s="225"/>
    </row>
    <row r="22" spans="1:7" ht="20.100000000000001" customHeight="1" x14ac:dyDescent="0.15">
      <c r="A22" s="223"/>
      <c r="B22" s="224"/>
      <c r="C22" s="225"/>
      <c r="D22" s="226"/>
      <c r="E22" s="226"/>
      <c r="F22" s="226">
        <f t="shared" si="0"/>
        <v>0</v>
      </c>
      <c r="G22" s="225"/>
    </row>
    <row r="23" spans="1:7" ht="20.100000000000001" customHeight="1" x14ac:dyDescent="0.15">
      <c r="A23" s="223"/>
      <c r="B23" s="224"/>
      <c r="C23" s="225"/>
      <c r="D23" s="226"/>
      <c r="E23" s="226"/>
      <c r="F23" s="226">
        <f t="shared" si="0"/>
        <v>0</v>
      </c>
      <c r="G23" s="225"/>
    </row>
    <row r="24" spans="1:7" ht="20.100000000000001" customHeight="1" x14ac:dyDescent="0.15">
      <c r="A24" s="223"/>
      <c r="B24" s="224"/>
      <c r="C24" s="225"/>
      <c r="D24" s="226"/>
      <c r="E24" s="226"/>
      <c r="F24" s="226">
        <f t="shared" si="0"/>
        <v>0</v>
      </c>
      <c r="G24" s="225"/>
    </row>
    <row r="25" spans="1:7" ht="20.100000000000001" customHeight="1" x14ac:dyDescent="0.15">
      <c r="A25" s="223"/>
      <c r="B25" s="224"/>
      <c r="C25" s="225"/>
      <c r="D25" s="226"/>
      <c r="E25" s="226"/>
      <c r="F25" s="226">
        <f t="shared" si="0"/>
        <v>0</v>
      </c>
      <c r="G25" s="225"/>
    </row>
    <row r="26" spans="1:7" ht="20.100000000000001" customHeight="1" x14ac:dyDescent="0.15">
      <c r="A26" s="223"/>
      <c r="B26" s="224"/>
      <c r="C26" s="225"/>
      <c r="D26" s="226"/>
      <c r="E26" s="226"/>
      <c r="F26" s="226">
        <f t="shared" si="0"/>
        <v>0</v>
      </c>
      <c r="G26" s="225"/>
    </row>
    <row r="27" spans="1:7" ht="20.100000000000001" customHeight="1" x14ac:dyDescent="0.15">
      <c r="A27" s="223"/>
      <c r="B27" s="224"/>
      <c r="C27" s="225"/>
      <c r="D27" s="226"/>
      <c r="E27" s="226"/>
      <c r="F27" s="226">
        <f t="shared" si="0"/>
        <v>0</v>
      </c>
      <c r="G27" s="225"/>
    </row>
    <row r="28" spans="1:7" ht="20.100000000000001" customHeight="1" x14ac:dyDescent="0.15">
      <c r="A28" s="223"/>
      <c r="B28" s="224"/>
      <c r="C28" s="225"/>
      <c r="D28" s="226"/>
      <c r="E28" s="226"/>
      <c r="F28" s="226">
        <f t="shared" si="0"/>
        <v>0</v>
      </c>
      <c r="G28" s="225"/>
    </row>
    <row r="29" spans="1:7" ht="20.100000000000001" customHeight="1" x14ac:dyDescent="0.15">
      <c r="A29" s="223"/>
      <c r="B29" s="224"/>
      <c r="C29" s="225"/>
      <c r="D29" s="226"/>
      <c r="E29" s="226"/>
      <c r="F29" s="226">
        <f t="shared" si="0"/>
        <v>0</v>
      </c>
      <c r="G29" s="225"/>
    </row>
    <row r="30" spans="1:7" ht="20.100000000000001" customHeight="1" x14ac:dyDescent="0.15">
      <c r="A30" s="223"/>
      <c r="B30" s="224"/>
      <c r="C30" s="225"/>
      <c r="D30" s="226"/>
      <c r="E30" s="226"/>
      <c r="F30" s="226">
        <f t="shared" si="0"/>
        <v>0</v>
      </c>
      <c r="G30" s="225"/>
    </row>
    <row r="31" spans="1:7" ht="20.100000000000001" customHeight="1" x14ac:dyDescent="0.15">
      <c r="A31" s="223"/>
      <c r="B31" s="224"/>
      <c r="C31" s="225"/>
      <c r="D31" s="226"/>
      <c r="E31" s="226"/>
      <c r="F31" s="226">
        <f t="shared" si="0"/>
        <v>0</v>
      </c>
      <c r="G31" s="225"/>
    </row>
    <row r="32" spans="1:7" ht="20.100000000000001" customHeight="1" x14ac:dyDescent="0.15">
      <c r="A32" s="223"/>
      <c r="B32" s="224"/>
      <c r="C32" s="225"/>
      <c r="D32" s="226"/>
      <c r="E32" s="226"/>
      <c r="F32" s="226">
        <f t="shared" si="0"/>
        <v>0</v>
      </c>
      <c r="G32" s="225"/>
    </row>
    <row r="33" spans="1:8" ht="20.100000000000001" customHeight="1" x14ac:dyDescent="0.15">
      <c r="A33" s="228"/>
      <c r="B33" s="229"/>
      <c r="C33" s="222"/>
      <c r="D33" s="230"/>
      <c r="E33" s="230"/>
      <c r="F33" s="230">
        <f t="shared" si="0"/>
        <v>0</v>
      </c>
      <c r="G33" s="222"/>
    </row>
    <row r="34" spans="1:8" x14ac:dyDescent="0.15">
      <c r="A34" s="89"/>
      <c r="B34" s="89"/>
      <c r="C34" s="89"/>
      <c r="D34" s="89"/>
      <c r="E34" s="89"/>
      <c r="F34" s="89"/>
      <c r="G34" s="89"/>
      <c r="H34" s="89"/>
    </row>
    <row r="35" spans="1:8" x14ac:dyDescent="0.15">
      <c r="A35" s="121" t="s">
        <v>69</v>
      </c>
      <c r="B35" s="89" t="s">
        <v>70</v>
      </c>
      <c r="C35" s="89"/>
      <c r="D35" s="89"/>
      <c r="E35" s="89"/>
      <c r="F35" s="89"/>
      <c r="G35" s="89"/>
      <c r="H35" s="89"/>
    </row>
    <row r="36" spans="1:8" x14ac:dyDescent="0.15">
      <c r="A36" s="14" t="s">
        <v>604</v>
      </c>
      <c r="B36" s="89" t="s">
        <v>605</v>
      </c>
      <c r="C36" s="89"/>
      <c r="D36" s="89"/>
      <c r="E36" s="89"/>
      <c r="F36" s="89"/>
      <c r="G36" s="89"/>
      <c r="H36" s="89"/>
    </row>
    <row r="37" spans="1:8" x14ac:dyDescent="0.15">
      <c r="A37" s="14" t="s">
        <v>604</v>
      </c>
      <c r="B37" s="338" t="s">
        <v>606</v>
      </c>
      <c r="C37" s="89"/>
      <c r="D37" s="89"/>
      <c r="E37" s="89"/>
      <c r="F37" s="89"/>
      <c r="G37" s="89"/>
      <c r="H37" s="89"/>
    </row>
  </sheetData>
  <mergeCells count="6">
    <mergeCell ref="A8:B8"/>
    <mergeCell ref="A14:B14"/>
    <mergeCell ref="A1:G1"/>
    <mergeCell ref="A3:G3"/>
    <mergeCell ref="A4:G4"/>
    <mergeCell ref="A6:G6"/>
  </mergeCells>
  <phoneticPr fontId="3"/>
  <conditionalFormatting sqref="D7">
    <cfRule type="containsBlanks" dxfId="1" priority="2">
      <formula>LEN(TRIM(D7))=0</formula>
    </cfRule>
  </conditionalFormatting>
  <conditionalFormatting sqref="E7">
    <cfRule type="containsBlanks" dxfId="0"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9"/>
      <c r="B1" s="8"/>
      <c r="C1" s="8"/>
      <c r="D1" s="8"/>
      <c r="E1" s="8"/>
      <c r="F1" s="121" t="s">
        <v>385</v>
      </c>
    </row>
    <row r="2" spans="1:6" ht="21" customHeight="1" x14ac:dyDescent="0.15">
      <c r="A2" s="490" t="s">
        <v>274</v>
      </c>
      <c r="B2" s="490"/>
      <c r="C2" s="490"/>
      <c r="D2" s="490"/>
      <c r="E2" s="490"/>
      <c r="F2" s="490"/>
    </row>
    <row r="3" spans="1:6" ht="21" customHeight="1" x14ac:dyDescent="0.15">
      <c r="A3" s="8"/>
      <c r="B3" s="54"/>
      <c r="C3" s="54"/>
      <c r="D3" s="54"/>
      <c r="E3" s="8" t="s">
        <v>72</v>
      </c>
      <c r="F3" s="8"/>
    </row>
    <row r="4" spans="1:6" ht="21" customHeight="1" x14ac:dyDescent="0.15">
      <c r="A4" s="9"/>
      <c r="B4" s="9"/>
      <c r="C4" s="9"/>
      <c r="D4" s="9"/>
      <c r="E4" s="9"/>
      <c r="F4" s="14" t="s">
        <v>191</v>
      </c>
    </row>
    <row r="5" spans="1:6" ht="21" customHeight="1" x14ac:dyDescent="0.15">
      <c r="A5" s="55" t="s">
        <v>73</v>
      </c>
      <c r="B5" s="56" t="s">
        <v>54</v>
      </c>
      <c r="C5" s="56" t="s">
        <v>4</v>
      </c>
      <c r="D5" s="56" t="s">
        <v>74</v>
      </c>
      <c r="E5" s="56" t="s">
        <v>148</v>
      </c>
      <c r="F5" s="56" t="s">
        <v>152</v>
      </c>
    </row>
    <row r="6" spans="1:6" ht="21" customHeight="1" x14ac:dyDescent="0.15">
      <c r="A6" s="57" t="s">
        <v>75</v>
      </c>
      <c r="B6" s="58"/>
      <c r="C6" s="58"/>
      <c r="D6" s="58"/>
      <c r="E6" s="58"/>
      <c r="F6" s="39">
        <v>0</v>
      </c>
    </row>
    <row r="7" spans="1:6" ht="21" customHeight="1" x14ac:dyDescent="0.15">
      <c r="A7" s="59"/>
      <c r="B7" s="18"/>
      <c r="C7" s="18"/>
      <c r="D7" s="39"/>
      <c r="E7" s="39"/>
      <c r="F7" s="39">
        <f t="shared" ref="F7:F40" si="0">F6+D7-E7</f>
        <v>0</v>
      </c>
    </row>
    <row r="8" spans="1:6" ht="21" customHeight="1" x14ac:dyDescent="0.15">
      <c r="A8" s="59"/>
      <c r="B8" s="18"/>
      <c r="C8" s="18"/>
      <c r="D8" s="39"/>
      <c r="E8" s="39"/>
      <c r="F8" s="39">
        <f t="shared" si="0"/>
        <v>0</v>
      </c>
    </row>
    <row r="9" spans="1:6" ht="21" customHeight="1" x14ac:dyDescent="0.15">
      <c r="A9" s="59"/>
      <c r="B9" s="18"/>
      <c r="C9" s="18"/>
      <c r="D9" s="39"/>
      <c r="E9" s="39"/>
      <c r="F9" s="39">
        <f t="shared" si="0"/>
        <v>0</v>
      </c>
    </row>
    <row r="10" spans="1:6" ht="21" customHeight="1" x14ac:dyDescent="0.15">
      <c r="A10" s="59"/>
      <c r="B10" s="18"/>
      <c r="C10" s="18"/>
      <c r="D10" s="39"/>
      <c r="E10" s="39"/>
      <c r="F10" s="39">
        <f t="shared" si="0"/>
        <v>0</v>
      </c>
    </row>
    <row r="11" spans="1:6" ht="21" customHeight="1" x14ac:dyDescent="0.15">
      <c r="A11" s="59"/>
      <c r="B11" s="18"/>
      <c r="C11" s="18"/>
      <c r="D11" s="39"/>
      <c r="E11" s="39"/>
      <c r="F11" s="39">
        <f t="shared" si="0"/>
        <v>0</v>
      </c>
    </row>
    <row r="12" spans="1:6" ht="21" customHeight="1" x14ac:dyDescent="0.15">
      <c r="A12" s="59"/>
      <c r="B12" s="18"/>
      <c r="C12" s="18"/>
      <c r="D12" s="39"/>
      <c r="E12" s="39"/>
      <c r="F12" s="39">
        <f t="shared" si="0"/>
        <v>0</v>
      </c>
    </row>
    <row r="13" spans="1:6" ht="21" customHeight="1" x14ac:dyDescent="0.15">
      <c r="A13" s="59"/>
      <c r="B13" s="18"/>
      <c r="C13" s="18"/>
      <c r="D13" s="39"/>
      <c r="E13" s="39"/>
      <c r="F13" s="39">
        <f t="shared" si="0"/>
        <v>0</v>
      </c>
    </row>
    <row r="14" spans="1:6" ht="21" customHeight="1" x14ac:dyDescent="0.15">
      <c r="A14" s="59"/>
      <c r="B14" s="18"/>
      <c r="C14" s="18"/>
      <c r="D14" s="39"/>
      <c r="E14" s="39"/>
      <c r="F14" s="39">
        <f t="shared" si="0"/>
        <v>0</v>
      </c>
    </row>
    <row r="15" spans="1:6" ht="21" customHeight="1" x14ac:dyDescent="0.15">
      <c r="A15" s="59"/>
      <c r="B15" s="18"/>
      <c r="C15" s="18"/>
      <c r="D15" s="39"/>
      <c r="E15" s="39"/>
      <c r="F15" s="39">
        <f t="shared" si="0"/>
        <v>0</v>
      </c>
    </row>
    <row r="16" spans="1:6" ht="21" customHeight="1" x14ac:dyDescent="0.15">
      <c r="A16" s="59"/>
      <c r="B16" s="18"/>
      <c r="C16" s="18"/>
      <c r="D16" s="39"/>
      <c r="E16" s="39"/>
      <c r="F16" s="39">
        <f t="shared" si="0"/>
        <v>0</v>
      </c>
    </row>
    <row r="17" spans="1:6" ht="21" customHeight="1" x14ac:dyDescent="0.15">
      <c r="A17" s="59"/>
      <c r="B17" s="18"/>
      <c r="C17" s="18"/>
      <c r="D17" s="39"/>
      <c r="E17" s="39"/>
      <c r="F17" s="39">
        <f t="shared" si="0"/>
        <v>0</v>
      </c>
    </row>
    <row r="18" spans="1:6" ht="21" customHeight="1" x14ac:dyDescent="0.15">
      <c r="A18" s="59"/>
      <c r="B18" s="18"/>
      <c r="C18" s="18"/>
      <c r="D18" s="39"/>
      <c r="E18" s="39"/>
      <c r="F18" s="39">
        <f t="shared" si="0"/>
        <v>0</v>
      </c>
    </row>
    <row r="19" spans="1:6" ht="21" customHeight="1" x14ac:dyDescent="0.15">
      <c r="A19" s="59"/>
      <c r="B19" s="18"/>
      <c r="C19" s="18"/>
      <c r="D19" s="39"/>
      <c r="E19" s="39"/>
      <c r="F19" s="39">
        <f t="shared" si="0"/>
        <v>0</v>
      </c>
    </row>
    <row r="20" spans="1:6" ht="21" customHeight="1" x14ac:dyDescent="0.15">
      <c r="A20" s="59"/>
      <c r="B20" s="18"/>
      <c r="C20" s="18"/>
      <c r="D20" s="39"/>
      <c r="E20" s="39"/>
      <c r="F20" s="39">
        <f t="shared" si="0"/>
        <v>0</v>
      </c>
    </row>
    <row r="21" spans="1:6" ht="21" customHeight="1" x14ac:dyDescent="0.15">
      <c r="A21" s="59"/>
      <c r="B21" s="18"/>
      <c r="C21" s="18"/>
      <c r="D21" s="39"/>
      <c r="E21" s="39"/>
      <c r="F21" s="39">
        <f t="shared" si="0"/>
        <v>0</v>
      </c>
    </row>
    <row r="22" spans="1:6" ht="21" customHeight="1" x14ac:dyDescent="0.15">
      <c r="A22" s="59"/>
      <c r="B22" s="18"/>
      <c r="C22" s="18"/>
      <c r="D22" s="39"/>
      <c r="E22" s="39"/>
      <c r="F22" s="39">
        <f t="shared" si="0"/>
        <v>0</v>
      </c>
    </row>
    <row r="23" spans="1:6" ht="21" customHeight="1" x14ac:dyDescent="0.15">
      <c r="A23" s="59"/>
      <c r="B23" s="18"/>
      <c r="C23" s="18"/>
      <c r="D23" s="39"/>
      <c r="E23" s="39"/>
      <c r="F23" s="39">
        <f t="shared" si="0"/>
        <v>0</v>
      </c>
    </row>
    <row r="24" spans="1:6" ht="21" customHeight="1" x14ac:dyDescent="0.15">
      <c r="A24" s="59"/>
      <c r="B24" s="18"/>
      <c r="C24" s="18"/>
      <c r="D24" s="39"/>
      <c r="E24" s="39"/>
      <c r="F24" s="39">
        <f t="shared" si="0"/>
        <v>0</v>
      </c>
    </row>
    <row r="25" spans="1:6" ht="21" customHeight="1" x14ac:dyDescent="0.15">
      <c r="A25" s="59"/>
      <c r="B25" s="18"/>
      <c r="C25" s="18"/>
      <c r="D25" s="39"/>
      <c r="E25" s="39"/>
      <c r="F25" s="39">
        <f t="shared" si="0"/>
        <v>0</v>
      </c>
    </row>
    <row r="26" spans="1:6" ht="21" customHeight="1" x14ac:dyDescent="0.15">
      <c r="A26" s="59"/>
      <c r="B26" s="18"/>
      <c r="C26" s="18"/>
      <c r="D26" s="39"/>
      <c r="E26" s="39"/>
      <c r="F26" s="39">
        <f t="shared" si="0"/>
        <v>0</v>
      </c>
    </row>
    <row r="27" spans="1:6" ht="21" customHeight="1" x14ac:dyDescent="0.15">
      <c r="A27" s="59"/>
      <c r="B27" s="18"/>
      <c r="C27" s="18"/>
      <c r="D27" s="39"/>
      <c r="E27" s="39"/>
      <c r="F27" s="39">
        <f t="shared" si="0"/>
        <v>0</v>
      </c>
    </row>
    <row r="28" spans="1:6" ht="21" customHeight="1" x14ac:dyDescent="0.15">
      <c r="A28" s="59"/>
      <c r="B28" s="18"/>
      <c r="C28" s="18"/>
      <c r="D28" s="39"/>
      <c r="E28" s="39"/>
      <c r="F28" s="39">
        <f t="shared" si="0"/>
        <v>0</v>
      </c>
    </row>
    <row r="29" spans="1:6" ht="21" customHeight="1" x14ac:dyDescent="0.15">
      <c r="A29" s="59"/>
      <c r="B29" s="18"/>
      <c r="C29" s="18"/>
      <c r="D29" s="39"/>
      <c r="E29" s="39"/>
      <c r="F29" s="39">
        <f t="shared" si="0"/>
        <v>0</v>
      </c>
    </row>
    <row r="30" spans="1:6" ht="21" customHeight="1" x14ac:dyDescent="0.15">
      <c r="A30" s="59"/>
      <c r="B30" s="18"/>
      <c r="C30" s="18"/>
      <c r="D30" s="39"/>
      <c r="E30" s="39"/>
      <c r="F30" s="39">
        <f t="shared" si="0"/>
        <v>0</v>
      </c>
    </row>
    <row r="31" spans="1:6" ht="21" customHeight="1" x14ac:dyDescent="0.15">
      <c r="A31" s="59"/>
      <c r="B31" s="18"/>
      <c r="C31" s="18"/>
      <c r="D31" s="39"/>
      <c r="E31" s="39"/>
      <c r="F31" s="39">
        <f t="shared" si="0"/>
        <v>0</v>
      </c>
    </row>
    <row r="32" spans="1:6" ht="21" customHeight="1" x14ac:dyDescent="0.15">
      <c r="A32" s="59"/>
      <c r="B32" s="18"/>
      <c r="C32" s="18"/>
      <c r="D32" s="39"/>
      <c r="E32" s="39"/>
      <c r="F32" s="39">
        <f t="shared" si="0"/>
        <v>0</v>
      </c>
    </row>
    <row r="33" spans="1:6" ht="21" customHeight="1" x14ac:dyDescent="0.15">
      <c r="A33" s="59"/>
      <c r="B33" s="18"/>
      <c r="C33" s="18"/>
      <c r="D33" s="39"/>
      <c r="E33" s="39"/>
      <c r="F33" s="39">
        <f t="shared" si="0"/>
        <v>0</v>
      </c>
    </row>
    <row r="34" spans="1:6" ht="21" customHeight="1" x14ac:dyDescent="0.15">
      <c r="A34" s="59"/>
      <c r="B34" s="18"/>
      <c r="C34" s="18"/>
      <c r="D34" s="39"/>
      <c r="E34" s="39"/>
      <c r="F34" s="39">
        <f t="shared" si="0"/>
        <v>0</v>
      </c>
    </row>
    <row r="35" spans="1:6" ht="21" customHeight="1" x14ac:dyDescent="0.15">
      <c r="A35" s="59"/>
      <c r="B35" s="18"/>
      <c r="C35" s="18"/>
      <c r="D35" s="39"/>
      <c r="E35" s="39"/>
      <c r="F35" s="39">
        <f t="shared" si="0"/>
        <v>0</v>
      </c>
    </row>
    <row r="36" spans="1:6" ht="21" customHeight="1" x14ac:dyDescent="0.15">
      <c r="A36" s="59"/>
      <c r="B36" s="18"/>
      <c r="C36" s="18"/>
      <c r="D36" s="39"/>
      <c r="E36" s="39"/>
      <c r="F36" s="39">
        <f t="shared" si="0"/>
        <v>0</v>
      </c>
    </row>
    <row r="37" spans="1:6" ht="21" customHeight="1" x14ac:dyDescent="0.15">
      <c r="A37" s="59"/>
      <c r="B37" s="18"/>
      <c r="C37" s="18"/>
      <c r="D37" s="39"/>
      <c r="E37" s="39"/>
      <c r="F37" s="39">
        <f t="shared" si="0"/>
        <v>0</v>
      </c>
    </row>
    <row r="38" spans="1:6" ht="21" customHeight="1" x14ac:dyDescent="0.15">
      <c r="A38" s="59"/>
      <c r="B38" s="18"/>
      <c r="C38" s="18"/>
      <c r="D38" s="39"/>
      <c r="E38" s="39"/>
      <c r="F38" s="39">
        <f t="shared" si="0"/>
        <v>0</v>
      </c>
    </row>
    <row r="39" spans="1:6" ht="21" customHeight="1" x14ac:dyDescent="0.15">
      <c r="A39" s="59"/>
      <c r="B39" s="18"/>
      <c r="C39" s="18"/>
      <c r="D39" s="39"/>
      <c r="E39" s="39"/>
      <c r="F39" s="39">
        <f t="shared" si="0"/>
        <v>0</v>
      </c>
    </row>
    <row r="40" spans="1:6" ht="21" customHeight="1" x14ac:dyDescent="0.15">
      <c r="A40" s="59"/>
      <c r="B40" s="18"/>
      <c r="C40" s="18"/>
      <c r="D40" s="39"/>
      <c r="E40" s="39"/>
      <c r="F40" s="39">
        <f t="shared" si="0"/>
        <v>0</v>
      </c>
    </row>
    <row r="41" spans="1:6" ht="21" customHeight="1" x14ac:dyDescent="0.15">
      <c r="A41" s="57" t="s">
        <v>71</v>
      </c>
      <c r="B41" s="58"/>
      <c r="C41" s="58"/>
      <c r="D41" s="39">
        <f>SUM(D7:D40)</f>
        <v>0</v>
      </c>
      <c r="E41" s="39">
        <f>SUM(E7:E40)</f>
        <v>0</v>
      </c>
      <c r="F41" s="39">
        <f>F40</f>
        <v>0</v>
      </c>
    </row>
    <row r="42" spans="1:6" x14ac:dyDescent="0.15">
      <c r="A42" s="54"/>
      <c r="B42" s="54"/>
      <c r="C42" s="54"/>
      <c r="D42" s="9"/>
      <c r="E42" s="9"/>
      <c r="F42" s="9"/>
    </row>
    <row r="43" spans="1:6" x14ac:dyDescent="0.15">
      <c r="A43" s="9" t="s">
        <v>76</v>
      </c>
      <c r="B43" s="9"/>
      <c r="C43" s="9"/>
      <c r="D43" s="9"/>
      <c r="E43" s="9"/>
      <c r="F43" s="9"/>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9"/>
      <c r="B1" s="8"/>
      <c r="C1" s="8"/>
      <c r="D1" s="8"/>
      <c r="E1" s="8"/>
      <c r="F1" s="121" t="s">
        <v>384</v>
      </c>
    </row>
    <row r="2" spans="1:6" ht="21" customHeight="1" x14ac:dyDescent="0.15">
      <c r="A2" s="490" t="s">
        <v>273</v>
      </c>
      <c r="B2" s="490"/>
      <c r="C2" s="490"/>
      <c r="D2" s="490"/>
      <c r="E2" s="490"/>
      <c r="F2" s="490"/>
    </row>
    <row r="3" spans="1:6" ht="21" customHeight="1" x14ac:dyDescent="0.15">
      <c r="A3" s="8"/>
      <c r="B3" s="54"/>
      <c r="C3" s="54"/>
      <c r="D3" s="54"/>
      <c r="E3" s="8" t="s">
        <v>72</v>
      </c>
      <c r="F3" s="8"/>
    </row>
    <row r="4" spans="1:6" ht="21" customHeight="1" x14ac:dyDescent="0.15">
      <c r="A4" s="9"/>
      <c r="B4" s="9"/>
      <c r="C4" s="9"/>
      <c r="D4" s="9"/>
      <c r="E4" s="9"/>
      <c r="F4" s="14" t="s">
        <v>191</v>
      </c>
    </row>
    <row r="5" spans="1:6" ht="21" customHeight="1" x14ac:dyDescent="0.15">
      <c r="A5" s="55" t="s">
        <v>73</v>
      </c>
      <c r="B5" s="56" t="s">
        <v>54</v>
      </c>
      <c r="C5" s="56" t="s">
        <v>4</v>
      </c>
      <c r="D5" s="56" t="s">
        <v>74</v>
      </c>
      <c r="E5" s="56" t="s">
        <v>148</v>
      </c>
      <c r="F5" s="56" t="s">
        <v>152</v>
      </c>
    </row>
    <row r="6" spans="1:6" ht="21" customHeight="1" x14ac:dyDescent="0.15">
      <c r="A6" s="57" t="s">
        <v>75</v>
      </c>
      <c r="B6" s="58"/>
      <c r="C6" s="58"/>
      <c r="D6" s="58"/>
      <c r="E6" s="58"/>
      <c r="F6" s="39">
        <v>0</v>
      </c>
    </row>
    <row r="7" spans="1:6" ht="21" customHeight="1" x14ac:dyDescent="0.15">
      <c r="A7" s="59"/>
      <c r="B7" s="18"/>
      <c r="C7" s="18"/>
      <c r="D7" s="39"/>
      <c r="E7" s="39"/>
      <c r="F7" s="39">
        <f t="shared" ref="F7:F40" si="0">F6+D7-E7</f>
        <v>0</v>
      </c>
    </row>
    <row r="8" spans="1:6" ht="21" customHeight="1" x14ac:dyDescent="0.15">
      <c r="A8" s="59"/>
      <c r="B8" s="18"/>
      <c r="C8" s="18"/>
      <c r="D8" s="39"/>
      <c r="E8" s="39"/>
      <c r="F8" s="39">
        <f t="shared" si="0"/>
        <v>0</v>
      </c>
    </row>
    <row r="9" spans="1:6" ht="21" customHeight="1" x14ac:dyDescent="0.15">
      <c r="A9" s="59"/>
      <c r="B9" s="18"/>
      <c r="C9" s="18"/>
      <c r="D9" s="39"/>
      <c r="E9" s="39"/>
      <c r="F9" s="39">
        <f t="shared" si="0"/>
        <v>0</v>
      </c>
    </row>
    <row r="10" spans="1:6" ht="21" customHeight="1" x14ac:dyDescent="0.15">
      <c r="A10" s="59"/>
      <c r="B10" s="18"/>
      <c r="C10" s="18"/>
      <c r="D10" s="39"/>
      <c r="E10" s="39"/>
      <c r="F10" s="39">
        <f t="shared" si="0"/>
        <v>0</v>
      </c>
    </row>
    <row r="11" spans="1:6" ht="21" customHeight="1" x14ac:dyDescent="0.15">
      <c r="A11" s="59"/>
      <c r="B11" s="18"/>
      <c r="C11" s="18"/>
      <c r="D11" s="39"/>
      <c r="E11" s="39"/>
      <c r="F11" s="39">
        <f t="shared" si="0"/>
        <v>0</v>
      </c>
    </row>
    <row r="12" spans="1:6" ht="21" customHeight="1" x14ac:dyDescent="0.15">
      <c r="A12" s="59"/>
      <c r="B12" s="18"/>
      <c r="C12" s="18"/>
      <c r="D12" s="39"/>
      <c r="E12" s="39"/>
      <c r="F12" s="39">
        <f t="shared" si="0"/>
        <v>0</v>
      </c>
    </row>
    <row r="13" spans="1:6" ht="21" customHeight="1" x14ac:dyDescent="0.15">
      <c r="A13" s="59"/>
      <c r="B13" s="18"/>
      <c r="C13" s="18"/>
      <c r="D13" s="39"/>
      <c r="E13" s="39"/>
      <c r="F13" s="39">
        <f t="shared" si="0"/>
        <v>0</v>
      </c>
    </row>
    <row r="14" spans="1:6" ht="21" customHeight="1" x14ac:dyDescent="0.15">
      <c r="A14" s="59"/>
      <c r="B14" s="18"/>
      <c r="C14" s="18"/>
      <c r="D14" s="39"/>
      <c r="E14" s="39"/>
      <c r="F14" s="39">
        <f t="shared" si="0"/>
        <v>0</v>
      </c>
    </row>
    <row r="15" spans="1:6" ht="21" customHeight="1" x14ac:dyDescent="0.15">
      <c r="A15" s="59"/>
      <c r="B15" s="18"/>
      <c r="C15" s="18"/>
      <c r="D15" s="39"/>
      <c r="E15" s="39"/>
      <c r="F15" s="39">
        <f t="shared" si="0"/>
        <v>0</v>
      </c>
    </row>
    <row r="16" spans="1:6" ht="21" customHeight="1" x14ac:dyDescent="0.15">
      <c r="A16" s="59"/>
      <c r="B16" s="18"/>
      <c r="C16" s="18"/>
      <c r="D16" s="39"/>
      <c r="E16" s="39"/>
      <c r="F16" s="39">
        <f t="shared" si="0"/>
        <v>0</v>
      </c>
    </row>
    <row r="17" spans="1:6" ht="21" customHeight="1" x14ac:dyDescent="0.15">
      <c r="A17" s="59"/>
      <c r="B17" s="18"/>
      <c r="C17" s="18"/>
      <c r="D17" s="39"/>
      <c r="E17" s="39"/>
      <c r="F17" s="39">
        <f t="shared" si="0"/>
        <v>0</v>
      </c>
    </row>
    <row r="18" spans="1:6" ht="21" customHeight="1" x14ac:dyDescent="0.15">
      <c r="A18" s="59"/>
      <c r="B18" s="18"/>
      <c r="C18" s="18"/>
      <c r="D18" s="39"/>
      <c r="E18" s="39"/>
      <c r="F18" s="39">
        <f t="shared" si="0"/>
        <v>0</v>
      </c>
    </row>
    <row r="19" spans="1:6" ht="21" customHeight="1" x14ac:dyDescent="0.15">
      <c r="A19" s="59"/>
      <c r="B19" s="18"/>
      <c r="C19" s="18"/>
      <c r="D19" s="39"/>
      <c r="E19" s="39"/>
      <c r="F19" s="39">
        <f t="shared" si="0"/>
        <v>0</v>
      </c>
    </row>
    <row r="20" spans="1:6" ht="21" customHeight="1" x14ac:dyDescent="0.15">
      <c r="A20" s="59"/>
      <c r="B20" s="18"/>
      <c r="C20" s="18"/>
      <c r="D20" s="39"/>
      <c r="E20" s="39"/>
      <c r="F20" s="39">
        <f t="shared" si="0"/>
        <v>0</v>
      </c>
    </row>
    <row r="21" spans="1:6" ht="21" customHeight="1" x14ac:dyDescent="0.15">
      <c r="A21" s="59"/>
      <c r="B21" s="18"/>
      <c r="C21" s="18"/>
      <c r="D21" s="39"/>
      <c r="E21" s="39"/>
      <c r="F21" s="39">
        <f t="shared" si="0"/>
        <v>0</v>
      </c>
    </row>
    <row r="22" spans="1:6" ht="21" customHeight="1" x14ac:dyDescent="0.15">
      <c r="A22" s="59"/>
      <c r="B22" s="18"/>
      <c r="C22" s="18"/>
      <c r="D22" s="39"/>
      <c r="E22" s="39"/>
      <c r="F22" s="39">
        <f t="shared" si="0"/>
        <v>0</v>
      </c>
    </row>
    <row r="23" spans="1:6" ht="21" customHeight="1" x14ac:dyDescent="0.15">
      <c r="A23" s="59"/>
      <c r="B23" s="18"/>
      <c r="C23" s="18"/>
      <c r="D23" s="39"/>
      <c r="E23" s="39"/>
      <c r="F23" s="39">
        <f t="shared" si="0"/>
        <v>0</v>
      </c>
    </row>
    <row r="24" spans="1:6" ht="21" customHeight="1" x14ac:dyDescent="0.15">
      <c r="A24" s="59"/>
      <c r="B24" s="18"/>
      <c r="C24" s="18"/>
      <c r="D24" s="39"/>
      <c r="E24" s="39"/>
      <c r="F24" s="39">
        <f t="shared" si="0"/>
        <v>0</v>
      </c>
    </row>
    <row r="25" spans="1:6" ht="21" customHeight="1" x14ac:dyDescent="0.15">
      <c r="A25" s="59"/>
      <c r="B25" s="18"/>
      <c r="C25" s="18"/>
      <c r="D25" s="39"/>
      <c r="E25" s="39"/>
      <c r="F25" s="39">
        <f t="shared" si="0"/>
        <v>0</v>
      </c>
    </row>
    <row r="26" spans="1:6" ht="21" customHeight="1" x14ac:dyDescent="0.15">
      <c r="A26" s="59"/>
      <c r="B26" s="18"/>
      <c r="C26" s="18"/>
      <c r="D26" s="39"/>
      <c r="E26" s="39"/>
      <c r="F26" s="39">
        <f t="shared" si="0"/>
        <v>0</v>
      </c>
    </row>
    <row r="27" spans="1:6" ht="21" customHeight="1" x14ac:dyDescent="0.15">
      <c r="A27" s="59"/>
      <c r="B27" s="18"/>
      <c r="C27" s="18"/>
      <c r="D27" s="39"/>
      <c r="E27" s="39"/>
      <c r="F27" s="39">
        <f t="shared" si="0"/>
        <v>0</v>
      </c>
    </row>
    <row r="28" spans="1:6" ht="21" customHeight="1" x14ac:dyDescent="0.15">
      <c r="A28" s="59"/>
      <c r="B28" s="18"/>
      <c r="C28" s="18"/>
      <c r="D28" s="39"/>
      <c r="E28" s="39"/>
      <c r="F28" s="39">
        <f t="shared" si="0"/>
        <v>0</v>
      </c>
    </row>
    <row r="29" spans="1:6" ht="21" customHeight="1" x14ac:dyDescent="0.15">
      <c r="A29" s="59"/>
      <c r="B29" s="18"/>
      <c r="C29" s="18"/>
      <c r="D29" s="39"/>
      <c r="E29" s="39"/>
      <c r="F29" s="39">
        <f t="shared" si="0"/>
        <v>0</v>
      </c>
    </row>
    <row r="30" spans="1:6" ht="21" customHeight="1" x14ac:dyDescent="0.15">
      <c r="A30" s="59"/>
      <c r="B30" s="18"/>
      <c r="C30" s="18"/>
      <c r="D30" s="39"/>
      <c r="E30" s="39"/>
      <c r="F30" s="39">
        <f t="shared" si="0"/>
        <v>0</v>
      </c>
    </row>
    <row r="31" spans="1:6" ht="21" customHeight="1" x14ac:dyDescent="0.15">
      <c r="A31" s="59"/>
      <c r="B31" s="18"/>
      <c r="C31" s="18"/>
      <c r="D31" s="39"/>
      <c r="E31" s="39"/>
      <c r="F31" s="39">
        <f t="shared" si="0"/>
        <v>0</v>
      </c>
    </row>
    <row r="32" spans="1:6" ht="21" customHeight="1" x14ac:dyDescent="0.15">
      <c r="A32" s="59"/>
      <c r="B32" s="18"/>
      <c r="C32" s="18"/>
      <c r="D32" s="39"/>
      <c r="E32" s="39"/>
      <c r="F32" s="39">
        <f t="shared" si="0"/>
        <v>0</v>
      </c>
    </row>
    <row r="33" spans="1:6" ht="21" customHeight="1" x14ac:dyDescent="0.15">
      <c r="A33" s="59"/>
      <c r="B33" s="18"/>
      <c r="C33" s="18"/>
      <c r="D33" s="39"/>
      <c r="E33" s="39"/>
      <c r="F33" s="39">
        <f t="shared" si="0"/>
        <v>0</v>
      </c>
    </row>
    <row r="34" spans="1:6" ht="21" customHeight="1" x14ac:dyDescent="0.15">
      <c r="A34" s="59"/>
      <c r="B34" s="18"/>
      <c r="C34" s="18"/>
      <c r="D34" s="39"/>
      <c r="E34" s="39"/>
      <c r="F34" s="39">
        <f t="shared" si="0"/>
        <v>0</v>
      </c>
    </row>
    <row r="35" spans="1:6" ht="21" customHeight="1" x14ac:dyDescent="0.15">
      <c r="A35" s="59"/>
      <c r="B35" s="18"/>
      <c r="C35" s="18"/>
      <c r="D35" s="39"/>
      <c r="E35" s="39"/>
      <c r="F35" s="39">
        <f t="shared" si="0"/>
        <v>0</v>
      </c>
    </row>
    <row r="36" spans="1:6" ht="21" customHeight="1" x14ac:dyDescent="0.15">
      <c r="A36" s="59"/>
      <c r="B36" s="18"/>
      <c r="C36" s="18"/>
      <c r="D36" s="39"/>
      <c r="E36" s="39"/>
      <c r="F36" s="39">
        <f t="shared" si="0"/>
        <v>0</v>
      </c>
    </row>
    <row r="37" spans="1:6" ht="21" customHeight="1" x14ac:dyDescent="0.15">
      <c r="A37" s="59"/>
      <c r="B37" s="18"/>
      <c r="C37" s="18"/>
      <c r="D37" s="39"/>
      <c r="E37" s="39"/>
      <c r="F37" s="39">
        <f t="shared" si="0"/>
        <v>0</v>
      </c>
    </row>
    <row r="38" spans="1:6" ht="21" customHeight="1" x14ac:dyDescent="0.15">
      <c r="A38" s="59"/>
      <c r="B38" s="18"/>
      <c r="C38" s="18"/>
      <c r="D38" s="39"/>
      <c r="E38" s="39"/>
      <c r="F38" s="39">
        <f t="shared" si="0"/>
        <v>0</v>
      </c>
    </row>
    <row r="39" spans="1:6" ht="21" customHeight="1" x14ac:dyDescent="0.15">
      <c r="A39" s="59"/>
      <c r="B39" s="18"/>
      <c r="C39" s="18"/>
      <c r="D39" s="39"/>
      <c r="E39" s="39"/>
      <c r="F39" s="39">
        <f t="shared" si="0"/>
        <v>0</v>
      </c>
    </row>
    <row r="40" spans="1:6" ht="21" customHeight="1" x14ac:dyDescent="0.15">
      <c r="A40" s="59"/>
      <c r="B40" s="18"/>
      <c r="C40" s="18"/>
      <c r="D40" s="39"/>
      <c r="E40" s="39"/>
      <c r="F40" s="39">
        <f t="shared" si="0"/>
        <v>0</v>
      </c>
    </row>
    <row r="41" spans="1:6" ht="21" customHeight="1" x14ac:dyDescent="0.15">
      <c r="A41" s="57" t="s">
        <v>71</v>
      </c>
      <c r="B41" s="58"/>
      <c r="C41" s="58"/>
      <c r="D41" s="39">
        <f>SUM(D7:D40)</f>
        <v>0</v>
      </c>
      <c r="E41" s="39">
        <f>SUM(E7:E40)</f>
        <v>0</v>
      </c>
      <c r="F41" s="39">
        <f>F40</f>
        <v>0</v>
      </c>
    </row>
    <row r="42" spans="1:6" x14ac:dyDescent="0.15">
      <c r="A42" s="54"/>
      <c r="B42" s="54"/>
      <c r="C42" s="54"/>
      <c r="D42" s="9"/>
      <c r="E42" s="9"/>
      <c r="F42" s="9"/>
    </row>
    <row r="43" spans="1:6" x14ac:dyDescent="0.15">
      <c r="A43" s="9" t="s">
        <v>76</v>
      </c>
      <c r="B43" s="9"/>
      <c r="C43" s="9"/>
      <c r="D43" s="9"/>
      <c r="E43" s="9"/>
      <c r="F43" s="9"/>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zoomScaleNormal="100" zoomScaleSheetLayoutView="100" workbookViewId="0">
      <selection sqref="A1:C1"/>
    </sheetView>
  </sheetViews>
  <sheetFormatPr defaultColWidth="12.75" defaultRowHeight="13.5" x14ac:dyDescent="0.15"/>
  <cols>
    <col min="1" max="1" width="14.375" style="87" customWidth="1"/>
    <col min="2" max="2" width="36.375" style="87" customWidth="1"/>
    <col min="3" max="3" width="67.75" style="114" customWidth="1"/>
    <col min="4" max="4" width="12.75" style="87"/>
    <col min="5" max="5" width="3.5" style="87" bestFit="1" customWidth="1"/>
    <col min="6" max="7" width="12.75" style="87"/>
    <col min="8" max="8" width="2.125" style="87" bestFit="1" customWidth="1"/>
    <col min="9" max="16384" width="12.75" style="87"/>
  </cols>
  <sheetData>
    <row r="1" spans="1:7" ht="21" x14ac:dyDescent="0.2">
      <c r="A1" s="366" t="s">
        <v>518</v>
      </c>
      <c r="B1" s="366"/>
      <c r="C1" s="366"/>
    </row>
    <row r="3" spans="1:7" ht="13.5" customHeight="1" x14ac:dyDescent="0.15">
      <c r="A3" s="374" t="s">
        <v>271</v>
      </c>
      <c r="B3" s="375"/>
      <c r="C3" s="105"/>
      <c r="D3" s="69"/>
      <c r="E3" s="70"/>
      <c r="G3" s="106"/>
    </row>
    <row r="4" spans="1:7" ht="37.5" customHeight="1" x14ac:dyDescent="0.15">
      <c r="A4" s="98"/>
      <c r="B4" s="105" t="s">
        <v>449</v>
      </c>
      <c r="C4" s="105" t="s">
        <v>450</v>
      </c>
      <c r="D4" s="71"/>
      <c r="E4" s="71"/>
    </row>
    <row r="5" spans="1:7" ht="22.5" x14ac:dyDescent="0.15">
      <c r="A5" s="112" t="s">
        <v>98</v>
      </c>
      <c r="B5" s="105" t="s">
        <v>100</v>
      </c>
      <c r="C5" s="107" t="s">
        <v>243</v>
      </c>
      <c r="D5" s="108"/>
      <c r="E5" s="108"/>
    </row>
    <row r="6" spans="1:7" ht="60.75" customHeight="1" x14ac:dyDescent="0.15">
      <c r="A6" s="112" t="s">
        <v>60</v>
      </c>
      <c r="B6" s="105" t="s">
        <v>109</v>
      </c>
      <c r="C6" s="107" t="s">
        <v>379</v>
      </c>
    </row>
    <row r="7" spans="1:7" ht="45" x14ac:dyDescent="0.15">
      <c r="A7" s="112" t="s">
        <v>99</v>
      </c>
      <c r="B7" s="105" t="s">
        <v>92</v>
      </c>
      <c r="C7" s="107" t="s">
        <v>447</v>
      </c>
    </row>
    <row r="8" spans="1:7" ht="22.5" x14ac:dyDescent="0.15">
      <c r="A8" s="112" t="s">
        <v>101</v>
      </c>
      <c r="B8" s="105" t="s">
        <v>376</v>
      </c>
      <c r="C8" s="107" t="s">
        <v>244</v>
      </c>
    </row>
    <row r="9" spans="1:7" ht="78.75" x14ac:dyDescent="0.15">
      <c r="A9" s="112" t="s">
        <v>103</v>
      </c>
      <c r="B9" s="105" t="s">
        <v>188</v>
      </c>
      <c r="C9" s="105" t="s">
        <v>386</v>
      </c>
    </row>
    <row r="10" spans="1:7" x14ac:dyDescent="0.15">
      <c r="A10" s="112" t="s">
        <v>104</v>
      </c>
      <c r="B10" s="105" t="s">
        <v>176</v>
      </c>
      <c r="C10" s="107" t="s">
        <v>245</v>
      </c>
    </row>
    <row r="11" spans="1:7" x14ac:dyDescent="0.15">
      <c r="A11" s="112" t="s">
        <v>105</v>
      </c>
      <c r="B11" s="105" t="s">
        <v>445</v>
      </c>
      <c r="C11" s="107" t="s">
        <v>456</v>
      </c>
    </row>
    <row r="12" spans="1:7" ht="22.5" x14ac:dyDescent="0.15">
      <c r="A12" s="112" t="s">
        <v>107</v>
      </c>
      <c r="B12" s="105" t="s">
        <v>106</v>
      </c>
      <c r="C12" s="107" t="s">
        <v>380</v>
      </c>
    </row>
    <row r="13" spans="1:7" ht="22.5" x14ac:dyDescent="0.15">
      <c r="A13" s="112" t="s">
        <v>214</v>
      </c>
      <c r="B13" s="109" t="s">
        <v>448</v>
      </c>
      <c r="C13" s="107" t="s">
        <v>446</v>
      </c>
    </row>
    <row r="14" spans="1:7" x14ac:dyDescent="0.15">
      <c r="A14" s="112" t="s">
        <v>108</v>
      </c>
      <c r="B14" s="105" t="s">
        <v>110</v>
      </c>
      <c r="C14" s="107" t="s">
        <v>272</v>
      </c>
    </row>
    <row r="15" spans="1:7" x14ac:dyDescent="0.15">
      <c r="A15" s="112" t="s">
        <v>215</v>
      </c>
      <c r="B15" s="105" t="s">
        <v>177</v>
      </c>
      <c r="C15" s="107" t="s">
        <v>272</v>
      </c>
    </row>
    <row r="16" spans="1:7" ht="33.75" x14ac:dyDescent="0.15">
      <c r="A16" s="112" t="s">
        <v>108</v>
      </c>
      <c r="B16" s="105" t="s">
        <v>246</v>
      </c>
      <c r="C16" s="107" t="s">
        <v>247</v>
      </c>
    </row>
    <row r="17" spans="1:3" x14ac:dyDescent="0.15">
      <c r="A17" s="112" t="s">
        <v>219</v>
      </c>
      <c r="B17" s="105" t="s">
        <v>129</v>
      </c>
      <c r="C17" s="107" t="s">
        <v>381</v>
      </c>
    </row>
    <row r="18" spans="1:3" x14ac:dyDescent="0.15">
      <c r="A18" s="112" t="s">
        <v>61</v>
      </c>
      <c r="B18" s="105" t="s">
        <v>220</v>
      </c>
      <c r="C18" s="107" t="s">
        <v>248</v>
      </c>
    </row>
    <row r="19" spans="1:3" x14ac:dyDescent="0.15">
      <c r="A19" s="112" t="s">
        <v>62</v>
      </c>
      <c r="B19" s="105" t="s">
        <v>222</v>
      </c>
      <c r="C19" s="107" t="s">
        <v>248</v>
      </c>
    </row>
    <row r="20" spans="1:3" x14ac:dyDescent="0.15">
      <c r="A20" s="113"/>
      <c r="B20" s="109"/>
      <c r="C20" s="110"/>
    </row>
    <row r="21" spans="1:3" ht="13.5" customHeight="1" x14ac:dyDescent="0.15">
      <c r="A21" s="376" t="s">
        <v>235</v>
      </c>
      <c r="B21" s="377"/>
      <c r="C21" s="111"/>
    </row>
    <row r="22" spans="1:3" ht="22.5" x14ac:dyDescent="0.15">
      <c r="A22" s="112" t="s">
        <v>236</v>
      </c>
      <c r="B22" s="105" t="s">
        <v>249</v>
      </c>
      <c r="C22" s="107" t="s">
        <v>250</v>
      </c>
    </row>
    <row r="23" spans="1:3" x14ac:dyDescent="0.15">
      <c r="A23" s="112" t="s">
        <v>323</v>
      </c>
      <c r="B23" s="105" t="s">
        <v>259</v>
      </c>
      <c r="C23" s="107" t="s">
        <v>251</v>
      </c>
    </row>
    <row r="24" spans="1:3" x14ac:dyDescent="0.15">
      <c r="A24" s="112" t="s">
        <v>238</v>
      </c>
      <c r="B24" s="105" t="s">
        <v>260</v>
      </c>
      <c r="C24" s="107" t="s">
        <v>261</v>
      </c>
    </row>
    <row r="25" spans="1:3" x14ac:dyDescent="0.15">
      <c r="A25" s="112" t="s">
        <v>239</v>
      </c>
      <c r="B25" s="105" t="s">
        <v>320</v>
      </c>
      <c r="C25" s="107" t="s">
        <v>482</v>
      </c>
    </row>
    <row r="27" spans="1:3" ht="13.5" customHeight="1" x14ac:dyDescent="0.15">
      <c r="A27" s="376" t="s">
        <v>252</v>
      </c>
      <c r="B27" s="378"/>
      <c r="C27" s="111"/>
    </row>
    <row r="28" spans="1:3" x14ac:dyDescent="0.15">
      <c r="A28" s="112"/>
      <c r="B28" s="105" t="s">
        <v>253</v>
      </c>
      <c r="C28" s="107" t="s">
        <v>481</v>
      </c>
    </row>
    <row r="29" spans="1:3" ht="45" x14ac:dyDescent="0.15">
      <c r="A29" s="112"/>
      <c r="B29" s="105" t="s">
        <v>254</v>
      </c>
      <c r="C29" s="107" t="s">
        <v>597</v>
      </c>
    </row>
    <row r="30" spans="1:3" ht="22.5" x14ac:dyDescent="0.15">
      <c r="A30" s="112"/>
      <c r="B30" s="105" t="s">
        <v>276</v>
      </c>
      <c r="C30" s="107" t="s">
        <v>382</v>
      </c>
    </row>
    <row r="31" spans="1:3" x14ac:dyDescent="0.15">
      <c r="A31" s="112"/>
      <c r="B31" s="250" t="s">
        <v>277</v>
      </c>
      <c r="C31" s="107" t="s">
        <v>255</v>
      </c>
    </row>
    <row r="32" spans="1:3" x14ac:dyDescent="0.15">
      <c r="A32" s="112"/>
      <c r="B32" s="105" t="s">
        <v>256</v>
      </c>
      <c r="C32" s="107" t="s">
        <v>483</v>
      </c>
    </row>
    <row r="33" spans="1:5" ht="30" customHeight="1" x14ac:dyDescent="0.15">
      <c r="A33" s="379" t="s">
        <v>599</v>
      </c>
      <c r="B33" s="380"/>
      <c r="C33" s="380"/>
    </row>
    <row r="34" spans="1:5" ht="13.5" customHeight="1" x14ac:dyDescent="0.15">
      <c r="A34" s="318" t="s">
        <v>517</v>
      </c>
      <c r="B34" s="319"/>
      <c r="C34" s="319"/>
    </row>
    <row r="35" spans="1:5" x14ac:dyDescent="0.15">
      <c r="A35" s="320" t="s">
        <v>149</v>
      </c>
      <c r="B35" s="321" t="s">
        <v>491</v>
      </c>
      <c r="C35" s="335" t="s">
        <v>601</v>
      </c>
    </row>
    <row r="36" spans="1:5" x14ac:dyDescent="0.15">
      <c r="A36" s="322" t="s">
        <v>492</v>
      </c>
      <c r="B36" s="323"/>
      <c r="C36" s="323" t="s">
        <v>591</v>
      </c>
    </row>
    <row r="37" spans="1:5" x14ac:dyDescent="0.15">
      <c r="A37" s="322" t="s">
        <v>493</v>
      </c>
      <c r="B37" s="323"/>
      <c r="C37" s="323" t="s">
        <v>494</v>
      </c>
    </row>
    <row r="38" spans="1:5" x14ac:dyDescent="0.15">
      <c r="A38" s="368" t="s">
        <v>495</v>
      </c>
      <c r="B38" s="322" t="s">
        <v>496</v>
      </c>
      <c r="C38" s="323" t="s">
        <v>497</v>
      </c>
    </row>
    <row r="39" spans="1:5" x14ac:dyDescent="0.15">
      <c r="A39" s="369"/>
      <c r="B39" s="322" t="s">
        <v>498</v>
      </c>
      <c r="C39" s="323" t="s">
        <v>499</v>
      </c>
    </row>
    <row r="40" spans="1:5" x14ac:dyDescent="0.15">
      <c r="A40" s="370"/>
      <c r="B40" s="322" t="s">
        <v>500</v>
      </c>
      <c r="C40" s="323" t="s">
        <v>501</v>
      </c>
    </row>
    <row r="41" spans="1:5" x14ac:dyDescent="0.15">
      <c r="A41" s="371" t="s">
        <v>502</v>
      </c>
      <c r="B41" s="322" t="s">
        <v>503</v>
      </c>
      <c r="C41" s="322" t="s">
        <v>504</v>
      </c>
    </row>
    <row r="42" spans="1:5" x14ac:dyDescent="0.15">
      <c r="A42" s="372"/>
      <c r="B42" s="324" t="s">
        <v>505</v>
      </c>
      <c r="C42" s="322" t="s">
        <v>506</v>
      </c>
    </row>
    <row r="43" spans="1:5" x14ac:dyDescent="0.15">
      <c r="A43" s="373"/>
      <c r="B43" s="325" t="s">
        <v>507</v>
      </c>
      <c r="C43" s="326" t="s">
        <v>508</v>
      </c>
    </row>
    <row r="44" spans="1:5" x14ac:dyDescent="0.15">
      <c r="A44" s="322" t="s">
        <v>509</v>
      </c>
      <c r="B44" s="325"/>
      <c r="C44" s="325" t="s">
        <v>510</v>
      </c>
    </row>
    <row r="45" spans="1:5" x14ac:dyDescent="0.15">
      <c r="A45" s="322" t="s">
        <v>511</v>
      </c>
      <c r="B45" s="322"/>
      <c r="C45" s="322" t="s">
        <v>512</v>
      </c>
    </row>
    <row r="46" spans="1:5" x14ac:dyDescent="0.15">
      <c r="A46" s="322" t="s">
        <v>513</v>
      </c>
      <c r="B46" s="326"/>
      <c r="C46" s="322" t="s">
        <v>514</v>
      </c>
      <c r="D46" s="328"/>
    </row>
    <row r="47" spans="1:5" x14ac:dyDescent="0.15">
      <c r="A47" s="322" t="s">
        <v>515</v>
      </c>
      <c r="B47" s="322"/>
      <c r="C47" s="322" t="s">
        <v>516</v>
      </c>
    </row>
    <row r="48" spans="1:5" x14ac:dyDescent="0.15">
      <c r="A48" s="318" t="s">
        <v>519</v>
      </c>
      <c r="B48" s="319"/>
      <c r="C48" s="319"/>
      <c r="D48"/>
      <c r="E48"/>
    </row>
    <row r="49" spans="1:5" x14ac:dyDescent="0.15">
      <c r="A49" s="320" t="s">
        <v>149</v>
      </c>
      <c r="B49" s="320" t="s">
        <v>491</v>
      </c>
      <c r="C49" s="320" t="s">
        <v>601</v>
      </c>
      <c r="D49" s="317"/>
      <c r="E49" s="329"/>
    </row>
    <row r="50" spans="1:5" x14ac:dyDescent="0.15">
      <c r="A50" s="381" t="s">
        <v>153</v>
      </c>
      <c r="B50" s="322" t="s">
        <v>520</v>
      </c>
      <c r="C50" s="322" t="s">
        <v>592</v>
      </c>
      <c r="D50" s="314"/>
      <c r="E50" s="329"/>
    </row>
    <row r="51" spans="1:5" x14ac:dyDescent="0.15">
      <c r="A51" s="381"/>
      <c r="B51" s="322" t="s">
        <v>521</v>
      </c>
      <c r="C51" s="322" t="s">
        <v>522</v>
      </c>
      <c r="D51" s="314"/>
      <c r="E51" s="329"/>
    </row>
    <row r="52" spans="1:5" x14ac:dyDescent="0.15">
      <c r="A52" s="381"/>
      <c r="B52" s="322" t="s">
        <v>523</v>
      </c>
      <c r="C52" s="322" t="s">
        <v>524</v>
      </c>
      <c r="D52" s="314"/>
      <c r="E52" s="329"/>
    </row>
    <row r="53" spans="1:5" x14ac:dyDescent="0.15">
      <c r="A53" s="381"/>
      <c r="B53" s="322" t="s">
        <v>525</v>
      </c>
      <c r="C53" s="322" t="s">
        <v>526</v>
      </c>
      <c r="D53" s="314"/>
      <c r="E53" s="329"/>
    </row>
    <row r="54" spans="1:5" x14ac:dyDescent="0.15">
      <c r="A54" s="381"/>
      <c r="B54" s="322" t="s">
        <v>527</v>
      </c>
      <c r="C54" s="322" t="s">
        <v>528</v>
      </c>
      <c r="D54" s="314"/>
      <c r="E54" s="329"/>
    </row>
    <row r="55" spans="1:5" x14ac:dyDescent="0.15">
      <c r="A55" s="381"/>
      <c r="B55" s="322" t="s">
        <v>529</v>
      </c>
      <c r="C55" s="322" t="s">
        <v>530</v>
      </c>
      <c r="D55" s="314"/>
      <c r="E55" s="329"/>
    </row>
    <row r="56" spans="1:5" x14ac:dyDescent="0.15">
      <c r="A56" s="381" t="s">
        <v>531</v>
      </c>
      <c r="B56" s="322" t="s">
        <v>532</v>
      </c>
      <c r="C56" s="322" t="s">
        <v>533</v>
      </c>
      <c r="D56" s="314"/>
      <c r="E56" s="329"/>
    </row>
    <row r="57" spans="1:5" x14ac:dyDescent="0.15">
      <c r="A57" s="381"/>
      <c r="B57" s="322" t="s">
        <v>534</v>
      </c>
      <c r="C57" s="322" t="s">
        <v>535</v>
      </c>
      <c r="D57" s="314"/>
      <c r="E57" s="329"/>
    </row>
    <row r="58" spans="1:5" x14ac:dyDescent="0.15">
      <c r="A58" s="381"/>
      <c r="B58" s="322" t="s">
        <v>527</v>
      </c>
      <c r="C58" s="322" t="s">
        <v>536</v>
      </c>
      <c r="D58" s="314"/>
      <c r="E58" s="329"/>
    </row>
    <row r="59" spans="1:5" x14ac:dyDescent="0.15">
      <c r="A59" s="381"/>
      <c r="B59" s="322" t="s">
        <v>161</v>
      </c>
      <c r="C59" s="322" t="s">
        <v>537</v>
      </c>
      <c r="D59" s="314"/>
      <c r="E59" s="329"/>
    </row>
    <row r="60" spans="1:5" x14ac:dyDescent="0.15">
      <c r="A60" s="381"/>
      <c r="B60" s="322" t="s">
        <v>538</v>
      </c>
      <c r="C60" s="322" t="s">
        <v>539</v>
      </c>
      <c r="D60" s="314"/>
      <c r="E60" s="329"/>
    </row>
    <row r="61" spans="1:5" x14ac:dyDescent="0.15">
      <c r="A61" s="381"/>
      <c r="B61" s="322" t="s">
        <v>529</v>
      </c>
      <c r="C61" s="322" t="s">
        <v>540</v>
      </c>
      <c r="D61" s="314"/>
      <c r="E61" s="329"/>
    </row>
    <row r="62" spans="1:5" x14ac:dyDescent="0.15">
      <c r="A62" s="381" t="s">
        <v>155</v>
      </c>
      <c r="B62" s="322" t="s">
        <v>520</v>
      </c>
      <c r="C62" s="322" t="s">
        <v>541</v>
      </c>
      <c r="D62" s="314"/>
      <c r="E62" s="329"/>
    </row>
    <row r="63" spans="1:5" x14ac:dyDescent="0.15">
      <c r="A63" s="381"/>
      <c r="B63" s="322" t="s">
        <v>521</v>
      </c>
      <c r="C63" s="322" t="s">
        <v>542</v>
      </c>
      <c r="D63" s="314"/>
      <c r="E63" s="329"/>
    </row>
    <row r="64" spans="1:5" x14ac:dyDescent="0.15">
      <c r="A64" s="381"/>
      <c r="B64" s="322" t="s">
        <v>523</v>
      </c>
      <c r="C64" s="322" t="s">
        <v>543</v>
      </c>
      <c r="D64" s="314"/>
      <c r="E64" s="329"/>
    </row>
    <row r="65" spans="1:5" x14ac:dyDescent="0.15">
      <c r="A65" s="381"/>
      <c r="B65" s="322" t="s">
        <v>525</v>
      </c>
      <c r="C65" s="322" t="s">
        <v>544</v>
      </c>
      <c r="D65" s="314"/>
      <c r="E65" s="329"/>
    </row>
    <row r="66" spans="1:5" x14ac:dyDescent="0.15">
      <c r="A66" s="381"/>
      <c r="B66" s="322" t="s">
        <v>527</v>
      </c>
      <c r="C66" s="322" t="s">
        <v>545</v>
      </c>
      <c r="D66" s="314"/>
      <c r="E66" s="329"/>
    </row>
    <row r="67" spans="1:5" x14ac:dyDescent="0.15">
      <c r="A67" s="381"/>
      <c r="B67" s="322" t="s">
        <v>161</v>
      </c>
      <c r="C67" s="322" t="s">
        <v>546</v>
      </c>
      <c r="D67" s="314"/>
      <c r="E67" s="329"/>
    </row>
    <row r="68" spans="1:5" x14ac:dyDescent="0.15">
      <c r="A68" s="381"/>
      <c r="B68" s="322" t="s">
        <v>162</v>
      </c>
      <c r="C68" s="322" t="s">
        <v>547</v>
      </c>
      <c r="D68" s="314"/>
      <c r="E68" s="329"/>
    </row>
    <row r="69" spans="1:5" x14ac:dyDescent="0.15">
      <c r="A69" s="381"/>
      <c r="B69" s="322" t="s">
        <v>529</v>
      </c>
      <c r="C69" s="322" t="s">
        <v>548</v>
      </c>
      <c r="D69" s="314"/>
      <c r="E69" s="329"/>
    </row>
    <row r="70" spans="1:5" x14ac:dyDescent="0.15">
      <c r="A70" s="381"/>
      <c r="B70" s="322" t="s">
        <v>163</v>
      </c>
      <c r="C70" s="322" t="s">
        <v>549</v>
      </c>
      <c r="D70" s="314"/>
      <c r="E70" s="329"/>
    </row>
    <row r="71" spans="1:5" x14ac:dyDescent="0.15">
      <c r="A71" s="381"/>
      <c r="B71" s="322" t="s">
        <v>538</v>
      </c>
      <c r="C71" s="322" t="s">
        <v>593</v>
      </c>
      <c r="D71" s="314"/>
      <c r="E71" s="329"/>
    </row>
    <row r="72" spans="1:5" x14ac:dyDescent="0.15">
      <c r="A72" s="381"/>
      <c r="B72" s="322" t="s">
        <v>160</v>
      </c>
      <c r="C72" s="322" t="s">
        <v>550</v>
      </c>
      <c r="D72" s="314"/>
      <c r="E72" s="329"/>
    </row>
    <row r="73" spans="1:5" x14ac:dyDescent="0.15">
      <c r="A73" s="372" t="s">
        <v>156</v>
      </c>
      <c r="B73" s="327" t="s">
        <v>551</v>
      </c>
      <c r="C73" s="322" t="s">
        <v>552</v>
      </c>
      <c r="D73" s="314"/>
      <c r="E73" s="329"/>
    </row>
    <row r="74" spans="1:5" x14ac:dyDescent="0.15">
      <c r="A74" s="372"/>
      <c r="B74" s="322" t="s">
        <v>553</v>
      </c>
      <c r="C74" s="322" t="s">
        <v>554</v>
      </c>
      <c r="D74" s="314"/>
      <c r="E74" s="329"/>
    </row>
    <row r="75" spans="1:5" x14ac:dyDescent="0.15">
      <c r="A75" s="372"/>
      <c r="B75" s="331" t="s">
        <v>555</v>
      </c>
      <c r="C75" s="322" t="s">
        <v>556</v>
      </c>
      <c r="D75" s="367"/>
      <c r="E75" s="329"/>
    </row>
    <row r="76" spans="1:5" x14ac:dyDescent="0.15">
      <c r="A76" s="372"/>
      <c r="B76" s="331" t="s">
        <v>557</v>
      </c>
      <c r="C76" s="322" t="s">
        <v>558</v>
      </c>
      <c r="D76" s="367"/>
      <c r="E76" s="329"/>
    </row>
    <row r="77" spans="1:5" x14ac:dyDescent="0.15">
      <c r="A77" s="372"/>
      <c r="B77" s="331" t="s">
        <v>162</v>
      </c>
      <c r="C77" s="322" t="s">
        <v>559</v>
      </c>
      <c r="D77" s="314"/>
      <c r="E77" s="329"/>
    </row>
    <row r="78" spans="1:5" x14ac:dyDescent="0.15">
      <c r="A78" s="373"/>
      <c r="B78" s="331" t="s">
        <v>529</v>
      </c>
      <c r="C78" s="322" t="s">
        <v>560</v>
      </c>
      <c r="D78" s="314"/>
      <c r="E78" s="329"/>
    </row>
    <row r="79" spans="1:5" x14ac:dyDescent="0.15">
      <c r="A79" s="369" t="s">
        <v>157</v>
      </c>
      <c r="B79" s="326" t="s">
        <v>520</v>
      </c>
      <c r="C79" s="322" t="s">
        <v>561</v>
      </c>
      <c r="D79" s="314"/>
      <c r="E79" s="329"/>
    </row>
    <row r="80" spans="1:5" x14ac:dyDescent="0.15">
      <c r="A80" s="369"/>
      <c r="B80" s="322" t="s">
        <v>521</v>
      </c>
      <c r="C80" s="322" t="s">
        <v>562</v>
      </c>
      <c r="D80" s="314"/>
      <c r="E80" s="329"/>
    </row>
    <row r="81" spans="1:5" x14ac:dyDescent="0.15">
      <c r="A81" s="369"/>
      <c r="B81" s="322" t="s">
        <v>523</v>
      </c>
      <c r="C81" s="322" t="s">
        <v>563</v>
      </c>
      <c r="D81" s="314"/>
      <c r="E81" s="329"/>
    </row>
    <row r="82" spans="1:5" x14ac:dyDescent="0.15">
      <c r="A82" s="369"/>
      <c r="B82" s="322" t="s">
        <v>564</v>
      </c>
      <c r="C82" s="322" t="s">
        <v>565</v>
      </c>
      <c r="D82" s="314"/>
      <c r="E82" s="329"/>
    </row>
    <row r="83" spans="1:5" x14ac:dyDescent="0.15">
      <c r="A83" s="369"/>
      <c r="B83" s="322" t="s">
        <v>566</v>
      </c>
      <c r="C83" s="322" t="s">
        <v>594</v>
      </c>
      <c r="D83" s="314"/>
      <c r="E83" s="329"/>
    </row>
    <row r="84" spans="1:5" x14ac:dyDescent="0.15">
      <c r="A84" s="369"/>
      <c r="B84" s="325" t="s">
        <v>567</v>
      </c>
      <c r="C84" s="322" t="s">
        <v>568</v>
      </c>
      <c r="D84" s="314"/>
      <c r="E84" s="329"/>
    </row>
    <row r="85" spans="1:5" x14ac:dyDescent="0.15">
      <c r="A85" s="369"/>
      <c r="B85" s="322" t="s">
        <v>567</v>
      </c>
      <c r="C85" s="322" t="s">
        <v>569</v>
      </c>
      <c r="D85" s="314"/>
      <c r="E85" s="329"/>
    </row>
    <row r="86" spans="1:5" x14ac:dyDescent="0.15">
      <c r="A86" s="369"/>
      <c r="B86" s="322" t="s">
        <v>163</v>
      </c>
      <c r="C86" s="322" t="s">
        <v>570</v>
      </c>
      <c r="D86" s="314"/>
      <c r="E86" s="329"/>
    </row>
    <row r="87" spans="1:5" x14ac:dyDescent="0.15">
      <c r="A87" s="370"/>
      <c r="B87" s="322" t="s">
        <v>538</v>
      </c>
      <c r="C87" s="322" t="s">
        <v>595</v>
      </c>
      <c r="D87" s="314"/>
      <c r="E87" s="329"/>
    </row>
    <row r="88" spans="1:5" x14ac:dyDescent="0.15">
      <c r="A88" s="368" t="s">
        <v>158</v>
      </c>
      <c r="B88" s="322" t="s">
        <v>571</v>
      </c>
      <c r="C88" s="322" t="s">
        <v>572</v>
      </c>
      <c r="D88" s="314"/>
      <c r="E88" s="329"/>
    </row>
    <row r="89" spans="1:5" x14ac:dyDescent="0.15">
      <c r="A89" s="369"/>
      <c r="B89" s="322" t="s">
        <v>566</v>
      </c>
      <c r="C89" s="322" t="s">
        <v>598</v>
      </c>
      <c r="D89" s="314"/>
      <c r="E89" s="329"/>
    </row>
    <row r="90" spans="1:5" x14ac:dyDescent="0.15">
      <c r="A90" s="369"/>
      <c r="B90" s="322" t="s">
        <v>523</v>
      </c>
      <c r="C90" s="322" t="s">
        <v>573</v>
      </c>
      <c r="D90" s="314"/>
      <c r="E90" s="329"/>
    </row>
    <row r="91" spans="1:5" x14ac:dyDescent="0.15">
      <c r="A91" s="369"/>
      <c r="B91" s="322" t="s">
        <v>163</v>
      </c>
      <c r="C91" s="322" t="s">
        <v>574</v>
      </c>
      <c r="D91" s="314"/>
      <c r="E91" s="329"/>
    </row>
    <row r="92" spans="1:5" x14ac:dyDescent="0.15">
      <c r="A92" s="370"/>
      <c r="B92" s="322" t="s">
        <v>538</v>
      </c>
      <c r="C92" s="322" t="s">
        <v>575</v>
      </c>
      <c r="D92" s="314"/>
      <c r="E92" s="315"/>
    </row>
    <row r="93" spans="1:5" x14ac:dyDescent="0.15">
      <c r="A93" s="371" t="s">
        <v>159</v>
      </c>
      <c r="B93" s="322" t="s">
        <v>566</v>
      </c>
      <c r="C93" s="322" t="s">
        <v>576</v>
      </c>
      <c r="D93" s="314"/>
      <c r="E93" s="315"/>
    </row>
    <row r="94" spans="1:5" x14ac:dyDescent="0.15">
      <c r="A94" s="372"/>
      <c r="B94" s="322" t="s">
        <v>523</v>
      </c>
      <c r="C94" s="322" t="s">
        <v>577</v>
      </c>
      <c r="D94" s="314"/>
      <c r="E94" s="315"/>
    </row>
    <row r="95" spans="1:5" x14ac:dyDescent="0.15">
      <c r="A95" s="372"/>
      <c r="B95" s="327" t="s">
        <v>163</v>
      </c>
      <c r="C95" s="327" t="s">
        <v>578</v>
      </c>
      <c r="D95" s="314"/>
      <c r="E95" s="315"/>
    </row>
    <row r="96" spans="1:5" x14ac:dyDescent="0.15">
      <c r="A96" s="373"/>
      <c r="B96" s="327" t="s">
        <v>538</v>
      </c>
      <c r="C96" s="327" t="s">
        <v>579</v>
      </c>
      <c r="D96" s="314"/>
      <c r="E96" s="315"/>
    </row>
    <row r="97" spans="1:5" x14ac:dyDescent="0.15">
      <c r="A97" s="372" t="s">
        <v>160</v>
      </c>
      <c r="B97" s="326" t="s">
        <v>580</v>
      </c>
      <c r="C97" s="324" t="s">
        <v>581</v>
      </c>
      <c r="D97" s="314"/>
      <c r="E97" s="329"/>
    </row>
    <row r="98" spans="1:5" x14ac:dyDescent="0.15">
      <c r="A98" s="373"/>
      <c r="B98" s="331" t="s">
        <v>553</v>
      </c>
      <c r="C98" s="327" t="s">
        <v>582</v>
      </c>
      <c r="D98" s="314"/>
      <c r="E98" s="315"/>
    </row>
    <row r="99" spans="1:5" x14ac:dyDescent="0.15">
      <c r="A99" s="388" t="s">
        <v>161</v>
      </c>
      <c r="B99" s="327" t="s">
        <v>555</v>
      </c>
      <c r="C99" s="324" t="s">
        <v>583</v>
      </c>
      <c r="D99" s="314"/>
      <c r="E99" s="315"/>
    </row>
    <row r="100" spans="1:5" x14ac:dyDescent="0.15">
      <c r="A100" s="388"/>
      <c r="B100" s="322" t="s">
        <v>557</v>
      </c>
      <c r="C100" s="322" t="s">
        <v>584</v>
      </c>
      <c r="D100" s="314"/>
      <c r="E100" s="315"/>
    </row>
    <row r="101" spans="1:5" x14ac:dyDescent="0.15">
      <c r="A101" s="388"/>
      <c r="B101" s="322" t="s">
        <v>585</v>
      </c>
      <c r="C101" s="322" t="s">
        <v>586</v>
      </c>
      <c r="D101" s="314"/>
      <c r="E101" s="315"/>
    </row>
    <row r="102" spans="1:5" x14ac:dyDescent="0.15">
      <c r="A102" s="382" t="s">
        <v>587</v>
      </c>
      <c r="B102" s="383"/>
      <c r="C102" s="322" t="s">
        <v>588</v>
      </c>
      <c r="D102" s="314"/>
      <c r="E102" s="315"/>
    </row>
    <row r="103" spans="1:5" x14ac:dyDescent="0.15">
      <c r="A103" s="388" t="s">
        <v>162</v>
      </c>
      <c r="B103" s="389"/>
      <c r="C103" s="332" t="s">
        <v>589</v>
      </c>
      <c r="D103" s="314"/>
      <c r="E103" s="315"/>
    </row>
    <row r="104" spans="1:5" x14ac:dyDescent="0.15">
      <c r="A104" s="382" t="s">
        <v>163</v>
      </c>
      <c r="B104" s="383"/>
      <c r="C104" s="322" t="s">
        <v>590</v>
      </c>
      <c r="D104" s="314"/>
      <c r="E104" s="315"/>
    </row>
    <row r="105" spans="1:5" x14ac:dyDescent="0.15">
      <c r="A105" s="384" t="s">
        <v>164</v>
      </c>
      <c r="B105" s="385"/>
      <c r="C105" s="333" t="s">
        <v>596</v>
      </c>
      <c r="D105" s="314"/>
      <c r="E105" s="315"/>
    </row>
    <row r="106" spans="1:5" x14ac:dyDescent="0.15">
      <c r="A106" s="386" t="s">
        <v>165</v>
      </c>
      <c r="B106" s="387"/>
      <c r="C106" s="332" t="s">
        <v>600</v>
      </c>
      <c r="D106" s="316"/>
      <c r="E106" s="315"/>
    </row>
    <row r="107" spans="1:5" x14ac:dyDescent="0.15">
      <c r="C107" s="330"/>
      <c r="D107" s="328"/>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3"/>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9" zoomScale="90" zoomScaleNormal="100" zoomScaleSheetLayoutView="90" workbookViewId="0">
      <selection activeCell="I25" sqref="I25"/>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32"/>
      <c r="I1" s="2" t="s">
        <v>133</v>
      </c>
    </row>
    <row r="2" spans="1:9" ht="15" customHeight="1" x14ac:dyDescent="0.15">
      <c r="I2" s="2" t="s">
        <v>134</v>
      </c>
    </row>
    <row r="3" spans="1:9" ht="15" customHeight="1" x14ac:dyDescent="0.15">
      <c r="I3" s="2" t="s">
        <v>306</v>
      </c>
    </row>
    <row r="4" spans="1:9" ht="15" customHeight="1" x14ac:dyDescent="0.15">
      <c r="G4" s="86"/>
      <c r="H4" s="3"/>
      <c r="I4" s="2"/>
    </row>
    <row r="5" spans="1:9" ht="15" customHeight="1" x14ac:dyDescent="0.15"/>
    <row r="6" spans="1:9" ht="29.25" customHeight="1" x14ac:dyDescent="0.15">
      <c r="D6" s="394" t="s">
        <v>141</v>
      </c>
      <c r="E6" s="394"/>
      <c r="F6" s="394"/>
      <c r="G6" s="394"/>
      <c r="H6" s="4"/>
      <c r="I6" s="5"/>
    </row>
    <row r="7" spans="1:9" ht="15" customHeight="1" thickBot="1" x14ac:dyDescent="0.2">
      <c r="D7" s="4"/>
      <c r="E7" s="4"/>
      <c r="F7" s="4"/>
      <c r="G7" s="4"/>
      <c r="H7" s="4"/>
      <c r="I7" s="5"/>
    </row>
    <row r="8" spans="1:9" ht="31.5" customHeight="1" thickBot="1" x14ac:dyDescent="0.2">
      <c r="B8" s="395" t="s">
        <v>136</v>
      </c>
      <c r="C8" s="395"/>
      <c r="D8" s="396"/>
      <c r="E8" s="146" t="s">
        <v>137</v>
      </c>
      <c r="F8" s="147">
        <f>SUM(I20)</f>
        <v>0</v>
      </c>
      <c r="G8" s="6"/>
      <c r="H8" s="66"/>
      <c r="I8" s="115"/>
    </row>
    <row r="9" spans="1:9" ht="31.5" customHeight="1" thickTop="1" thickBot="1" x14ac:dyDescent="0.2">
      <c r="B9" s="395" t="s">
        <v>305</v>
      </c>
      <c r="C9" s="395"/>
      <c r="D9" s="397"/>
      <c r="E9" s="144" t="s">
        <v>137</v>
      </c>
      <c r="F9" s="145">
        <f>SUM(G20)</f>
        <v>0</v>
      </c>
      <c r="G9" s="6"/>
      <c r="H9" s="66"/>
      <c r="I9" s="115"/>
    </row>
    <row r="10" spans="1:9" ht="25.5" customHeight="1" thickTop="1" thickBot="1" x14ac:dyDescent="0.2">
      <c r="D10" s="126"/>
      <c r="E10" s="126" t="s">
        <v>602</v>
      </c>
      <c r="F10" s="126"/>
    </row>
    <row r="11" spans="1:9" s="133" customFormat="1" ht="51" customHeight="1" thickTop="1" x14ac:dyDescent="0.15">
      <c r="B11" s="134" t="s">
        <v>138</v>
      </c>
      <c r="C11" s="135" t="s">
        <v>139</v>
      </c>
      <c r="D11" s="398" t="s">
        <v>392</v>
      </c>
      <c r="E11" s="399"/>
      <c r="F11" s="399"/>
      <c r="G11" s="136" t="s">
        <v>431</v>
      </c>
      <c r="H11" s="137" t="s">
        <v>409</v>
      </c>
      <c r="I11" s="138" t="s">
        <v>432</v>
      </c>
    </row>
    <row r="12" spans="1:9" ht="30" customHeight="1" x14ac:dyDescent="0.15">
      <c r="B12" s="148"/>
      <c r="C12" s="149"/>
      <c r="D12" s="390" t="s">
        <v>609</v>
      </c>
      <c r="E12" s="391"/>
      <c r="F12" s="391"/>
      <c r="G12" s="139"/>
      <c r="H12" s="140"/>
      <c r="I12" s="141">
        <f t="shared" ref="I12:I20" si="0">SUM(G12:H12)</f>
        <v>0</v>
      </c>
    </row>
    <row r="13" spans="1:9" ht="30" customHeight="1" x14ac:dyDescent="0.15">
      <c r="B13" s="150"/>
      <c r="C13" s="149"/>
      <c r="D13" s="390" t="s">
        <v>610</v>
      </c>
      <c r="E13" s="391"/>
      <c r="F13" s="391"/>
      <c r="G13" s="139"/>
      <c r="H13" s="140"/>
      <c r="I13" s="141">
        <f t="shared" si="0"/>
        <v>0</v>
      </c>
    </row>
    <row r="14" spans="1:9" ht="30" customHeight="1" x14ac:dyDescent="0.15">
      <c r="B14" s="150"/>
      <c r="C14" s="149"/>
      <c r="D14" s="390" t="s">
        <v>611</v>
      </c>
      <c r="E14" s="391"/>
      <c r="F14" s="391"/>
      <c r="G14" s="139"/>
      <c r="H14" s="140"/>
      <c r="I14" s="141">
        <f t="shared" si="0"/>
        <v>0</v>
      </c>
    </row>
    <row r="15" spans="1:9" ht="30" customHeight="1" x14ac:dyDescent="0.15">
      <c r="B15" s="150"/>
      <c r="C15" s="149"/>
      <c r="D15" s="390"/>
      <c r="E15" s="391"/>
      <c r="F15" s="391"/>
      <c r="G15" s="139"/>
      <c r="H15" s="140"/>
      <c r="I15" s="141">
        <f t="shared" si="0"/>
        <v>0</v>
      </c>
    </row>
    <row r="16" spans="1:9" ht="30" customHeight="1" x14ac:dyDescent="0.15">
      <c r="B16" s="150"/>
      <c r="C16" s="149"/>
      <c r="D16" s="390"/>
      <c r="E16" s="391"/>
      <c r="F16" s="391"/>
      <c r="G16" s="139"/>
      <c r="H16" s="140"/>
      <c r="I16" s="141">
        <f t="shared" si="0"/>
        <v>0</v>
      </c>
    </row>
    <row r="17" spans="2:9" ht="30" customHeight="1" x14ac:dyDescent="0.15">
      <c r="B17" s="150"/>
      <c r="C17" s="149"/>
      <c r="D17" s="390"/>
      <c r="E17" s="391"/>
      <c r="F17" s="391"/>
      <c r="G17" s="139"/>
      <c r="H17" s="140"/>
      <c r="I17" s="141">
        <f t="shared" si="0"/>
        <v>0</v>
      </c>
    </row>
    <row r="18" spans="2:9" ht="30" customHeight="1" x14ac:dyDescent="0.15">
      <c r="B18" s="150"/>
      <c r="C18" s="149"/>
      <c r="D18" s="390"/>
      <c r="E18" s="391"/>
      <c r="F18" s="391"/>
      <c r="G18" s="139"/>
      <c r="H18" s="140"/>
      <c r="I18" s="141">
        <f t="shared" si="0"/>
        <v>0</v>
      </c>
    </row>
    <row r="19" spans="2:9" ht="30" customHeight="1" x14ac:dyDescent="0.15">
      <c r="B19" s="150"/>
      <c r="C19" s="149"/>
      <c r="D19" s="390"/>
      <c r="E19" s="391"/>
      <c r="F19" s="391"/>
      <c r="G19" s="139"/>
      <c r="H19" s="140"/>
      <c r="I19" s="141">
        <f t="shared" si="0"/>
        <v>0</v>
      </c>
    </row>
    <row r="20" spans="2:9" ht="30" customHeight="1" thickBot="1" x14ac:dyDescent="0.2">
      <c r="B20" s="127"/>
      <c r="C20" s="151" t="s">
        <v>140</v>
      </c>
      <c r="D20" s="392"/>
      <c r="E20" s="393"/>
      <c r="F20" s="393"/>
      <c r="G20" s="142">
        <f>SUM(G12:G19)</f>
        <v>0</v>
      </c>
      <c r="H20" s="143">
        <f>SUM(H12:H19)</f>
        <v>0</v>
      </c>
      <c r="I20" s="141">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B4" sqref="B4:E4"/>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29"/>
      <c r="B1" s="8"/>
      <c r="C1" s="8"/>
      <c r="D1" s="8"/>
      <c r="E1" s="8"/>
      <c r="F1" s="14" t="s">
        <v>440</v>
      </c>
      <c r="G1" s="8"/>
    </row>
    <row r="2" spans="1:7" ht="14.25" x14ac:dyDescent="0.15">
      <c r="A2" s="401" t="s">
        <v>444</v>
      </c>
      <c r="B2" s="401"/>
      <c r="C2" s="401"/>
      <c r="D2" s="401"/>
      <c r="E2" s="401"/>
      <c r="F2" s="401"/>
      <c r="G2" s="9"/>
    </row>
    <row r="3" spans="1:7" ht="14.25" x14ac:dyDescent="0.15">
      <c r="A3" s="8"/>
      <c r="B3" s="27"/>
      <c r="C3" s="27"/>
      <c r="D3" s="27"/>
      <c r="E3" s="27"/>
      <c r="F3" s="9"/>
      <c r="G3" s="9"/>
    </row>
    <row r="4" spans="1:7" ht="14.25" x14ac:dyDescent="0.15">
      <c r="A4" s="8"/>
      <c r="B4" s="400" t="s">
        <v>608</v>
      </c>
      <c r="C4" s="400"/>
      <c r="D4" s="400"/>
      <c r="E4" s="400"/>
      <c r="F4" s="9"/>
      <c r="G4" s="9"/>
    </row>
    <row r="5" spans="1:7" x14ac:dyDescent="0.15">
      <c r="A5" s="9"/>
      <c r="B5" s="9"/>
      <c r="C5" s="9"/>
      <c r="D5" s="9"/>
      <c r="E5" s="9"/>
      <c r="F5" s="14" t="s">
        <v>166</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78</v>
      </c>
      <c r="C7" s="32"/>
      <c r="D7" s="32"/>
      <c r="E7" s="32"/>
      <c r="F7" s="33"/>
      <c r="G7" s="8"/>
    </row>
    <row r="8" spans="1:7" ht="20.100000000000001" customHeight="1" x14ac:dyDescent="0.15">
      <c r="A8" s="22">
        <v>1</v>
      </c>
      <c r="B8" s="34" t="s">
        <v>80</v>
      </c>
      <c r="C8" s="26">
        <v>0</v>
      </c>
      <c r="D8" s="26">
        <v>0</v>
      </c>
      <c r="E8" s="26">
        <v>0</v>
      </c>
      <c r="F8" s="18"/>
      <c r="G8" s="8"/>
    </row>
    <row r="9" spans="1:7" ht="20.100000000000001" customHeight="1" x14ac:dyDescent="0.15">
      <c r="A9" s="22">
        <v>2</v>
      </c>
      <c r="B9" s="34" t="s">
        <v>82</v>
      </c>
      <c r="C9" s="26">
        <v>0</v>
      </c>
      <c r="D9" s="26">
        <v>0</v>
      </c>
      <c r="E9" s="26">
        <v>0</v>
      </c>
      <c r="F9" s="18"/>
      <c r="G9" s="8"/>
    </row>
    <row r="10" spans="1:7" ht="20.100000000000001" customHeight="1" x14ac:dyDescent="0.15">
      <c r="A10" s="22">
        <v>3</v>
      </c>
      <c r="B10" s="34" t="s">
        <v>81</v>
      </c>
      <c r="C10" s="26">
        <v>0</v>
      </c>
      <c r="D10" s="26">
        <v>0</v>
      </c>
      <c r="E10" s="26">
        <v>0</v>
      </c>
      <c r="F10" s="18"/>
      <c r="G10" s="8"/>
    </row>
    <row r="11" spans="1:7" ht="20.100000000000001" customHeight="1" x14ac:dyDescent="0.15">
      <c r="A11" s="22">
        <v>4</v>
      </c>
      <c r="B11" s="34" t="s">
        <v>83</v>
      </c>
      <c r="C11" s="26">
        <v>0</v>
      </c>
      <c r="D11" s="26">
        <v>0</v>
      </c>
      <c r="E11" s="26">
        <v>0</v>
      </c>
      <c r="F11" s="18"/>
      <c r="G11" s="8"/>
    </row>
    <row r="12" spans="1:7" ht="20.100000000000001" customHeight="1" x14ac:dyDescent="0.15">
      <c r="A12" s="22">
        <v>5</v>
      </c>
      <c r="B12" s="34" t="s">
        <v>84</v>
      </c>
      <c r="C12" s="26">
        <v>0</v>
      </c>
      <c r="D12" s="26">
        <v>0</v>
      </c>
      <c r="E12" s="26">
        <v>0</v>
      </c>
      <c r="F12" s="18"/>
      <c r="G12" s="8"/>
    </row>
    <row r="13" spans="1:7" ht="20.100000000000001" customHeight="1" x14ac:dyDescent="0.15">
      <c r="A13" s="22">
        <v>6</v>
      </c>
      <c r="B13" s="34" t="s">
        <v>86</v>
      </c>
      <c r="C13" s="26">
        <v>0</v>
      </c>
      <c r="D13" s="26">
        <v>0</v>
      </c>
      <c r="E13" s="26">
        <v>0</v>
      </c>
      <c r="F13" s="18"/>
      <c r="G13" s="8"/>
    </row>
    <row r="14" spans="1:7" ht="20.100000000000001" customHeight="1" x14ac:dyDescent="0.15">
      <c r="A14" s="22">
        <v>7</v>
      </c>
      <c r="B14" s="34" t="s">
        <v>90</v>
      </c>
      <c r="C14" s="26">
        <v>0</v>
      </c>
      <c r="D14" s="26">
        <v>0</v>
      </c>
      <c r="E14" s="26">
        <v>0</v>
      </c>
      <c r="F14" s="18"/>
      <c r="G14" s="8"/>
    </row>
    <row r="15" spans="1:7" ht="20.100000000000001" customHeight="1" x14ac:dyDescent="0.15">
      <c r="A15" s="61">
        <v>8</v>
      </c>
      <c r="B15" s="62" t="s">
        <v>87</v>
      </c>
      <c r="C15" s="63">
        <v>0</v>
      </c>
      <c r="D15" s="64">
        <v>0</v>
      </c>
      <c r="E15" s="64">
        <v>0</v>
      </c>
      <c r="F15" s="65"/>
      <c r="G15" s="8"/>
    </row>
    <row r="16" spans="1:7" ht="20.100000000000001" customHeight="1" x14ac:dyDescent="0.15">
      <c r="A16" s="35"/>
      <c r="B16" s="36" t="s">
        <v>91</v>
      </c>
      <c r="C16" s="37">
        <f>SUM(C8:C15)</f>
        <v>0</v>
      </c>
      <c r="D16" s="37">
        <f>SUM(D8:D15)</f>
        <v>0</v>
      </c>
      <c r="E16" s="37">
        <v>0</v>
      </c>
      <c r="F16" s="15"/>
      <c r="G16" s="8"/>
    </row>
    <row r="17" spans="1:7" ht="20.100000000000001" customHeight="1" x14ac:dyDescent="0.15">
      <c r="A17" s="11"/>
      <c r="B17" s="31" t="s">
        <v>79</v>
      </c>
      <c r="C17" s="25"/>
      <c r="D17" s="25"/>
      <c r="E17" s="25"/>
      <c r="F17" s="33"/>
      <c r="G17" s="8"/>
    </row>
    <row r="18" spans="1:7" ht="20.100000000000001" customHeight="1" x14ac:dyDescent="0.15">
      <c r="A18" s="22">
        <v>1</v>
      </c>
      <c r="B18" s="34" t="s">
        <v>6</v>
      </c>
      <c r="C18" s="26">
        <v>0</v>
      </c>
      <c r="D18" s="26">
        <v>0</v>
      </c>
      <c r="E18" s="26">
        <v>0</v>
      </c>
      <c r="F18" s="18"/>
      <c r="G18" s="8"/>
    </row>
    <row r="19" spans="1:7" ht="20.100000000000001" customHeight="1" x14ac:dyDescent="0.15">
      <c r="A19" s="22">
        <v>2</v>
      </c>
      <c r="B19" s="34" t="s">
        <v>154</v>
      </c>
      <c r="C19" s="26">
        <v>0</v>
      </c>
      <c r="D19" s="26">
        <v>0</v>
      </c>
      <c r="E19" s="26">
        <v>0</v>
      </c>
      <c r="F19" s="18"/>
      <c r="G19" s="8"/>
    </row>
    <row r="20" spans="1:7" ht="20.100000000000001" customHeight="1" x14ac:dyDescent="0.15">
      <c r="A20" s="22">
        <v>3</v>
      </c>
      <c r="B20" s="34" t="s">
        <v>7</v>
      </c>
      <c r="C20" s="26">
        <v>0</v>
      </c>
      <c r="D20" s="26">
        <v>0</v>
      </c>
      <c r="E20" s="26">
        <v>0</v>
      </c>
      <c r="F20" s="18"/>
      <c r="G20" s="8"/>
    </row>
    <row r="21" spans="1:7" ht="20.100000000000001" customHeight="1" x14ac:dyDescent="0.15">
      <c r="A21" s="22">
        <v>4</v>
      </c>
      <c r="B21" s="34" t="s">
        <v>8</v>
      </c>
      <c r="C21" s="26">
        <v>0</v>
      </c>
      <c r="D21" s="26">
        <v>0</v>
      </c>
      <c r="E21" s="26">
        <v>0</v>
      </c>
      <c r="F21" s="18"/>
      <c r="G21" s="8"/>
    </row>
    <row r="22" spans="1:7" ht="20.100000000000001" customHeight="1" x14ac:dyDescent="0.15">
      <c r="A22" s="22">
        <v>5</v>
      </c>
      <c r="B22" s="34" t="s">
        <v>9</v>
      </c>
      <c r="C22" s="26">
        <v>0</v>
      </c>
      <c r="D22" s="26">
        <v>0</v>
      </c>
      <c r="E22" s="26">
        <v>0</v>
      </c>
      <c r="F22" s="18"/>
      <c r="G22" s="8"/>
    </row>
    <row r="23" spans="1:7" ht="20.100000000000001" customHeight="1" x14ac:dyDescent="0.15">
      <c r="A23" s="123">
        <v>6</v>
      </c>
      <c r="B23" s="34" t="s">
        <v>10</v>
      </c>
      <c r="C23" s="26">
        <v>0</v>
      </c>
      <c r="D23" s="26">
        <v>0</v>
      </c>
      <c r="E23" s="26">
        <v>0</v>
      </c>
      <c r="F23" s="18"/>
      <c r="G23" s="8"/>
    </row>
    <row r="24" spans="1:7" ht="20.100000000000001" customHeight="1" x14ac:dyDescent="0.15">
      <c r="A24" s="123">
        <v>7</v>
      </c>
      <c r="B24" s="34" t="s">
        <v>11</v>
      </c>
      <c r="C24" s="26">
        <v>0</v>
      </c>
      <c r="D24" s="26">
        <v>0</v>
      </c>
      <c r="E24" s="26">
        <v>0</v>
      </c>
      <c r="F24" s="18"/>
      <c r="G24" s="8"/>
    </row>
    <row r="25" spans="1:7" ht="20.100000000000001" customHeight="1" x14ac:dyDescent="0.15">
      <c r="A25" s="123">
        <v>8</v>
      </c>
      <c r="B25" s="122" t="s">
        <v>12</v>
      </c>
      <c r="C25" s="26">
        <v>0</v>
      </c>
      <c r="D25" s="26">
        <v>0</v>
      </c>
      <c r="E25" s="26">
        <v>0</v>
      </c>
      <c r="F25" s="18"/>
      <c r="G25" s="8"/>
    </row>
    <row r="26" spans="1:7" ht="20.100000000000001" customHeight="1" x14ac:dyDescent="0.15">
      <c r="A26" s="123">
        <v>9</v>
      </c>
      <c r="B26" s="34" t="s">
        <v>13</v>
      </c>
      <c r="C26" s="26">
        <v>0</v>
      </c>
      <c r="D26" s="26">
        <v>0</v>
      </c>
      <c r="E26" s="26">
        <v>0</v>
      </c>
      <c r="F26" s="18"/>
      <c r="G26" s="8"/>
    </row>
    <row r="27" spans="1:7" ht="20.100000000000001" customHeight="1" x14ac:dyDescent="0.15">
      <c r="A27" s="123">
        <v>10</v>
      </c>
      <c r="B27" s="34" t="s">
        <v>14</v>
      </c>
      <c r="C27" s="26">
        <v>0</v>
      </c>
      <c r="D27" s="26">
        <v>0</v>
      </c>
      <c r="E27" s="26">
        <v>0</v>
      </c>
      <c r="F27" s="18"/>
      <c r="G27" s="8"/>
    </row>
    <row r="28" spans="1:7" ht="20.100000000000001" customHeight="1" x14ac:dyDescent="0.15">
      <c r="A28" s="123">
        <v>11</v>
      </c>
      <c r="B28" s="34" t="s">
        <v>15</v>
      </c>
      <c r="C28" s="26">
        <v>0</v>
      </c>
      <c r="D28" s="26">
        <v>0</v>
      </c>
      <c r="E28" s="26">
        <v>0</v>
      </c>
      <c r="F28" s="18"/>
      <c r="G28" s="8"/>
    </row>
    <row r="29" spans="1:7" ht="20.100000000000001" customHeight="1" x14ac:dyDescent="0.15">
      <c r="A29" s="123">
        <v>12</v>
      </c>
      <c r="B29" s="34" t="s">
        <v>16</v>
      </c>
      <c r="C29" s="26">
        <v>0</v>
      </c>
      <c r="D29" s="26">
        <v>0</v>
      </c>
      <c r="E29" s="26">
        <v>0</v>
      </c>
      <c r="F29" s="18"/>
      <c r="G29" s="8"/>
    </row>
    <row r="30" spans="1:7" ht="20.100000000000001" customHeight="1" x14ac:dyDescent="0.15">
      <c r="A30" s="123">
        <v>13</v>
      </c>
      <c r="B30" s="34" t="s">
        <v>17</v>
      </c>
      <c r="C30" s="26">
        <v>0</v>
      </c>
      <c r="D30" s="26"/>
      <c r="E30" s="26">
        <v>0</v>
      </c>
      <c r="F30" s="18"/>
      <c r="G30" s="8"/>
    </row>
    <row r="31" spans="1:7" ht="20.100000000000001" customHeight="1" x14ac:dyDescent="0.15">
      <c r="A31" s="123">
        <v>14</v>
      </c>
      <c r="B31" s="34" t="s">
        <v>18</v>
      </c>
      <c r="C31" s="26">
        <v>0</v>
      </c>
      <c r="D31" s="26"/>
      <c r="E31" s="26">
        <v>0</v>
      </c>
      <c r="F31" s="334" t="str">
        <f>IFERROR(C31/C32, "")</f>
        <v/>
      </c>
      <c r="G31" s="8"/>
    </row>
    <row r="32" spans="1:7" ht="20.100000000000001" customHeight="1" x14ac:dyDescent="0.15">
      <c r="A32" s="123"/>
      <c r="B32" s="34" t="s">
        <v>19</v>
      </c>
      <c r="C32" s="26">
        <f>SUM(C18:C31)</f>
        <v>0</v>
      </c>
      <c r="D32" s="26">
        <f>SUM(D18:D31)</f>
        <v>0</v>
      </c>
      <c r="E32" s="26">
        <f>SUM(E18:E31)</f>
        <v>0</v>
      </c>
      <c r="F32" s="18"/>
      <c r="G32" s="8"/>
    </row>
    <row r="33" spans="1:7" ht="20.100000000000001" customHeight="1" x14ac:dyDescent="0.15">
      <c r="A33" s="17"/>
      <c r="B33" s="34" t="s">
        <v>20</v>
      </c>
      <c r="C33" s="26">
        <f>C16-C32</f>
        <v>0</v>
      </c>
      <c r="D33" s="26">
        <f>D16-D32</f>
        <v>0</v>
      </c>
      <c r="E33" s="26">
        <f>E16-E32</f>
        <v>0</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0"/>
  <sheetViews>
    <sheetView tabSelected="1" view="pageBreakPreview" topLeftCell="A12" zoomScaleNormal="100" zoomScaleSheetLayoutView="100" workbookViewId="0">
      <selection activeCell="K15" sqref="K15"/>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29"/>
      <c r="B1" s="8"/>
      <c r="C1" s="8"/>
      <c r="D1" s="404" t="s">
        <v>241</v>
      </c>
      <c r="E1" s="404"/>
      <c r="F1" s="404"/>
      <c r="G1" s="404"/>
      <c r="H1" s="404"/>
      <c r="I1" s="8"/>
    </row>
    <row r="2" spans="1:9" x14ac:dyDescent="0.15">
      <c r="A2" s="8"/>
      <c r="B2" s="402" t="s">
        <v>612</v>
      </c>
      <c r="C2" s="403"/>
      <c r="D2" s="403"/>
      <c r="E2" s="403"/>
      <c r="F2" s="403"/>
      <c r="G2" s="403"/>
      <c r="H2" s="10"/>
      <c r="I2" s="8"/>
    </row>
    <row r="3" spans="1:9" x14ac:dyDescent="0.15">
      <c r="A3" s="8"/>
      <c r="B3" s="8"/>
      <c r="C3" s="8"/>
      <c r="D3" s="10"/>
      <c r="E3" s="10"/>
      <c r="F3" s="10"/>
      <c r="G3" s="10"/>
      <c r="H3" s="10"/>
      <c r="I3" s="8"/>
    </row>
    <row r="4" spans="1:9" x14ac:dyDescent="0.15">
      <c r="A4" s="405" t="s">
        <v>88</v>
      </c>
      <c r="B4" s="405"/>
      <c r="C4" s="405"/>
      <c r="D4" s="405"/>
      <c r="E4" s="24"/>
      <c r="F4" s="9"/>
      <c r="G4" s="9"/>
      <c r="H4" s="14" t="s">
        <v>21</v>
      </c>
      <c r="I4" s="8"/>
    </row>
    <row r="5" spans="1:9" ht="30" customHeight="1" x14ac:dyDescent="0.15">
      <c r="A5" s="406" t="s">
        <v>22</v>
      </c>
      <c r="B5" s="407"/>
      <c r="C5" s="407"/>
      <c r="D5" s="408"/>
      <c r="E5" s="409" t="s">
        <v>23</v>
      </c>
      <c r="F5" s="408"/>
      <c r="G5" s="12" t="s">
        <v>24</v>
      </c>
      <c r="H5" s="12" t="s">
        <v>25</v>
      </c>
      <c r="I5" s="8"/>
    </row>
    <row r="6" spans="1:9" ht="30" customHeight="1" x14ac:dyDescent="0.15">
      <c r="A6" s="13" t="s">
        <v>26</v>
      </c>
      <c r="B6" s="21"/>
      <c r="C6" s="23" t="s">
        <v>151</v>
      </c>
      <c r="D6" s="18" t="s">
        <v>614</v>
      </c>
      <c r="E6" s="410" t="s">
        <v>614</v>
      </c>
      <c r="F6" s="411"/>
      <c r="G6" s="39">
        <v>300000</v>
      </c>
      <c r="H6" s="18"/>
      <c r="I6" s="8"/>
    </row>
    <row r="7" spans="1:9" ht="30" customHeight="1" x14ac:dyDescent="0.15">
      <c r="A7" s="13" t="s">
        <v>26</v>
      </c>
      <c r="B7" s="21"/>
      <c r="C7" s="23" t="s">
        <v>151</v>
      </c>
      <c r="D7" s="18"/>
      <c r="E7" s="410"/>
      <c r="F7" s="411"/>
      <c r="G7" s="39">
        <v>0</v>
      </c>
      <c r="H7" s="18"/>
      <c r="I7" s="8"/>
    </row>
    <row r="8" spans="1:9" ht="30" customHeight="1" x14ac:dyDescent="0.15">
      <c r="A8" s="13" t="s">
        <v>26</v>
      </c>
      <c r="B8" s="21"/>
      <c r="C8" s="23" t="s">
        <v>151</v>
      </c>
      <c r="D8" s="18"/>
      <c r="E8" s="410"/>
      <c r="F8" s="411"/>
      <c r="G8" s="39">
        <v>0</v>
      </c>
      <c r="H8" s="18"/>
      <c r="I8" s="8"/>
    </row>
    <row r="9" spans="1:9" ht="30" customHeight="1" x14ac:dyDescent="0.15">
      <c r="A9" s="406" t="s">
        <v>27</v>
      </c>
      <c r="B9" s="407"/>
      <c r="C9" s="407"/>
      <c r="D9" s="407"/>
      <c r="E9" s="407"/>
      <c r="F9" s="408"/>
      <c r="G9" s="39">
        <f>SUM(G6:G8)</f>
        <v>300000</v>
      </c>
      <c r="H9" s="18"/>
      <c r="I9" s="8"/>
    </row>
    <row r="10" spans="1:9" ht="13.5" customHeight="1" x14ac:dyDescent="0.15">
      <c r="A10" s="9"/>
      <c r="B10" s="9"/>
      <c r="C10" s="9"/>
      <c r="D10" s="9"/>
      <c r="E10" s="9"/>
      <c r="F10" s="9"/>
      <c r="G10" s="9"/>
      <c r="H10" s="9"/>
      <c r="I10" s="9"/>
    </row>
    <row r="11" spans="1:9" ht="13.5" customHeight="1" x14ac:dyDescent="0.15">
      <c r="A11" s="9"/>
      <c r="B11" s="9"/>
      <c r="C11" s="9"/>
      <c r="D11" s="9"/>
      <c r="E11" s="9"/>
      <c r="F11" s="9"/>
      <c r="G11" s="9"/>
      <c r="H11" s="9"/>
      <c r="I11" s="9"/>
    </row>
    <row r="12" spans="1:9" ht="13.5" customHeight="1" x14ac:dyDescent="0.15">
      <c r="A12" s="9"/>
      <c r="B12" s="9"/>
      <c r="C12" s="9"/>
      <c r="D12" s="404"/>
      <c r="E12" s="404"/>
      <c r="F12" s="404"/>
      <c r="G12" s="404"/>
      <c r="H12" s="404"/>
      <c r="I12" s="8"/>
    </row>
    <row r="13" spans="1:9" ht="19.5" customHeight="1" x14ac:dyDescent="0.15">
      <c r="A13" s="405" t="s">
        <v>89</v>
      </c>
      <c r="B13" s="405"/>
      <c r="C13" s="405"/>
      <c r="D13" s="405"/>
      <c r="E13" s="9"/>
      <c r="F13" s="9"/>
      <c r="G13" s="9"/>
      <c r="H13" s="14" t="s">
        <v>21</v>
      </c>
      <c r="I13" s="8"/>
    </row>
    <row r="14" spans="1:9" ht="30" customHeight="1" x14ac:dyDescent="0.15">
      <c r="A14" s="406" t="s">
        <v>22</v>
      </c>
      <c r="B14" s="407"/>
      <c r="C14" s="407"/>
      <c r="D14" s="408"/>
      <c r="E14" s="12" t="s">
        <v>29</v>
      </c>
      <c r="F14" s="12" t="s">
        <v>30</v>
      </c>
      <c r="G14" s="12" t="s">
        <v>24</v>
      </c>
      <c r="H14" s="12" t="s">
        <v>25</v>
      </c>
      <c r="I14" s="8"/>
    </row>
    <row r="15" spans="1:9" ht="30" customHeight="1" x14ac:dyDescent="0.15">
      <c r="A15" s="40" t="s">
        <v>26</v>
      </c>
      <c r="B15" s="24">
        <v>1</v>
      </c>
      <c r="C15" s="8" t="s">
        <v>151</v>
      </c>
      <c r="D15" s="15" t="s">
        <v>6</v>
      </c>
      <c r="E15" s="18" t="s">
        <v>615</v>
      </c>
      <c r="F15" s="345" t="s">
        <v>618</v>
      </c>
      <c r="G15" s="26">
        <v>39600</v>
      </c>
      <c r="H15" s="348">
        <v>3</v>
      </c>
      <c r="I15" s="8"/>
    </row>
    <row r="16" spans="1:9" ht="30" customHeight="1" x14ac:dyDescent="0.15">
      <c r="A16" s="16"/>
      <c r="B16" s="9"/>
      <c r="C16" s="9"/>
      <c r="D16" s="15"/>
      <c r="E16" s="18" t="s">
        <v>615</v>
      </c>
      <c r="F16" s="18" t="s">
        <v>619</v>
      </c>
      <c r="G16" s="26">
        <v>2970</v>
      </c>
      <c r="H16" s="348">
        <v>3</v>
      </c>
      <c r="I16" s="8"/>
    </row>
    <row r="17" spans="1:9" ht="30" customHeight="1" x14ac:dyDescent="0.15">
      <c r="A17" s="16"/>
      <c r="B17" s="9"/>
      <c r="C17" s="9"/>
      <c r="D17" s="15"/>
      <c r="E17" s="18" t="s">
        <v>615</v>
      </c>
      <c r="F17" s="15" t="s">
        <v>622</v>
      </c>
      <c r="G17" s="346">
        <v>0</v>
      </c>
      <c r="H17" s="181"/>
      <c r="I17" s="8"/>
    </row>
    <row r="18" spans="1:9" ht="30" customHeight="1" x14ac:dyDescent="0.15">
      <c r="A18" s="17"/>
      <c r="B18" s="23"/>
      <c r="C18" s="23"/>
      <c r="D18" s="18"/>
      <c r="E18" s="23"/>
      <c r="F18" s="33" t="s">
        <v>31</v>
      </c>
      <c r="G18" s="41">
        <f>SUM(G15:G17)</f>
        <v>42570</v>
      </c>
      <c r="H18" s="181"/>
      <c r="I18" s="8"/>
    </row>
    <row r="19" spans="1:9" ht="30" customHeight="1" x14ac:dyDescent="0.15">
      <c r="A19" s="40" t="s">
        <v>26</v>
      </c>
      <c r="B19" s="24">
        <v>4</v>
      </c>
      <c r="C19" s="8" t="s">
        <v>151</v>
      </c>
      <c r="D19" s="15" t="s">
        <v>8</v>
      </c>
      <c r="E19" s="18" t="s">
        <v>616</v>
      </c>
      <c r="F19" s="18" t="s">
        <v>617</v>
      </c>
      <c r="G19" s="26">
        <v>210000</v>
      </c>
      <c r="H19" s="348">
        <v>1</v>
      </c>
      <c r="I19" s="8"/>
    </row>
    <row r="20" spans="1:9" ht="30" customHeight="1" x14ac:dyDescent="0.15">
      <c r="A20" s="16"/>
      <c r="B20" s="9"/>
      <c r="C20" s="9"/>
      <c r="D20" s="15"/>
      <c r="E20" s="18" t="s">
        <v>620</v>
      </c>
      <c r="F20" s="18" t="s">
        <v>621</v>
      </c>
      <c r="G20" s="26">
        <v>3000</v>
      </c>
      <c r="H20" s="181"/>
      <c r="I20" s="8"/>
    </row>
    <row r="21" spans="1:9" ht="30" customHeight="1" x14ac:dyDescent="0.15">
      <c r="A21" s="16"/>
      <c r="B21" s="9"/>
      <c r="C21" s="9"/>
      <c r="D21" s="15"/>
      <c r="E21" s="18"/>
      <c r="F21" s="18"/>
      <c r="G21" s="26">
        <v>0</v>
      </c>
      <c r="H21" s="181"/>
      <c r="I21" s="8"/>
    </row>
    <row r="22" spans="1:9" ht="30" customHeight="1" x14ac:dyDescent="0.15">
      <c r="A22" s="17"/>
      <c r="B22" s="23"/>
      <c r="C22" s="23"/>
      <c r="D22" s="18"/>
      <c r="E22" s="23"/>
      <c r="F22" s="18" t="s">
        <v>32</v>
      </c>
      <c r="G22" s="26">
        <f>SUM(G19:G21)</f>
        <v>213000</v>
      </c>
      <c r="H22" s="181"/>
      <c r="I22" s="8"/>
    </row>
    <row r="23" spans="1:9" ht="30" customHeight="1" x14ac:dyDescent="0.15">
      <c r="A23" s="40" t="s">
        <v>26</v>
      </c>
      <c r="B23" s="24">
        <v>5</v>
      </c>
      <c r="C23" s="8" t="s">
        <v>151</v>
      </c>
      <c r="D23" s="15" t="s">
        <v>9</v>
      </c>
      <c r="E23" s="18" t="s">
        <v>623</v>
      </c>
      <c r="F23" s="18" t="s">
        <v>624</v>
      </c>
      <c r="G23" s="347">
        <v>22000</v>
      </c>
      <c r="H23" s="181"/>
      <c r="I23" s="8"/>
    </row>
    <row r="24" spans="1:9" ht="30" customHeight="1" x14ac:dyDescent="0.15">
      <c r="A24" s="16"/>
      <c r="B24" s="9"/>
      <c r="C24" s="9"/>
      <c r="D24" s="15"/>
      <c r="E24" s="18" t="s">
        <v>623</v>
      </c>
      <c r="F24" s="18" t="s">
        <v>625</v>
      </c>
      <c r="G24" s="26">
        <v>3490</v>
      </c>
      <c r="H24" s="348">
        <v>2</v>
      </c>
      <c r="I24" s="8"/>
    </row>
    <row r="25" spans="1:9" ht="30" customHeight="1" x14ac:dyDescent="0.15">
      <c r="A25" s="16"/>
      <c r="B25" s="9"/>
      <c r="C25" s="9"/>
      <c r="D25" s="15"/>
      <c r="E25" s="18" t="s">
        <v>623</v>
      </c>
      <c r="F25" s="18" t="s">
        <v>626</v>
      </c>
      <c r="G25" s="26">
        <v>10000</v>
      </c>
      <c r="H25" s="181"/>
      <c r="I25" s="8"/>
    </row>
    <row r="26" spans="1:9" ht="30" customHeight="1" x14ac:dyDescent="0.15">
      <c r="A26" s="17"/>
      <c r="B26" s="23"/>
      <c r="C26" s="23"/>
      <c r="D26" s="18"/>
      <c r="E26" s="23"/>
      <c r="F26" s="18" t="s">
        <v>31</v>
      </c>
      <c r="G26" s="26">
        <f>SUM(G23:G25)</f>
        <v>35490</v>
      </c>
      <c r="H26" s="18"/>
      <c r="I26" s="8"/>
    </row>
    <row r="27" spans="1:9" ht="30" customHeight="1" x14ac:dyDescent="0.15">
      <c r="A27" s="40" t="s">
        <v>26</v>
      </c>
      <c r="B27" s="24">
        <v>13</v>
      </c>
      <c r="C27" s="8" t="s">
        <v>151</v>
      </c>
      <c r="D27" s="15" t="s">
        <v>17</v>
      </c>
      <c r="E27" s="18" t="s">
        <v>17</v>
      </c>
      <c r="F27" s="18" t="s">
        <v>627</v>
      </c>
      <c r="G27" s="347">
        <v>0</v>
      </c>
      <c r="H27" s="18"/>
      <c r="I27" s="8"/>
    </row>
    <row r="28" spans="1:9" ht="30" customHeight="1" x14ac:dyDescent="0.15">
      <c r="A28" s="16"/>
      <c r="B28" s="338"/>
      <c r="C28" s="338"/>
      <c r="D28" s="15"/>
      <c r="E28" s="18" t="s">
        <v>17</v>
      </c>
      <c r="F28" s="18" t="s">
        <v>628</v>
      </c>
      <c r="G28" s="26">
        <v>160</v>
      </c>
      <c r="H28" s="18"/>
      <c r="I28" s="8"/>
    </row>
    <row r="29" spans="1:9" ht="30" customHeight="1" x14ac:dyDescent="0.15">
      <c r="A29" s="16"/>
      <c r="B29" s="338"/>
      <c r="C29" s="338"/>
      <c r="D29" s="15"/>
      <c r="E29" s="18"/>
      <c r="F29" s="18"/>
      <c r="G29" s="26">
        <v>0</v>
      </c>
      <c r="H29" s="18"/>
      <c r="I29" s="8"/>
    </row>
    <row r="30" spans="1:9" ht="30" customHeight="1" x14ac:dyDescent="0.15">
      <c r="A30" s="17"/>
      <c r="B30" s="23"/>
      <c r="C30" s="23"/>
      <c r="D30" s="18"/>
      <c r="E30" s="23"/>
      <c r="F30" s="18" t="s">
        <v>31</v>
      </c>
      <c r="G30" s="26">
        <f>SUM(G27:G29)</f>
        <v>160</v>
      </c>
      <c r="H30" s="18"/>
      <c r="I30" s="8"/>
    </row>
    <row r="31" spans="1:9" ht="30" customHeight="1" x14ac:dyDescent="0.15">
      <c r="A31" s="40" t="s">
        <v>26</v>
      </c>
      <c r="B31" s="24">
        <v>14</v>
      </c>
      <c r="C31" s="8" t="s">
        <v>151</v>
      </c>
      <c r="D31" s="15" t="s">
        <v>18</v>
      </c>
      <c r="E31" s="18"/>
      <c r="F31" s="334">
        <f>IFERROR(G31/G33, "")</f>
        <v>2.9266666666666667E-2</v>
      </c>
      <c r="G31" s="26">
        <f>G9-G18-G22-G26-G30</f>
        <v>8780</v>
      </c>
      <c r="H31" s="18"/>
      <c r="I31" s="8"/>
    </row>
    <row r="32" spans="1:9" ht="30" customHeight="1" x14ac:dyDescent="0.15">
      <c r="A32" s="17"/>
      <c r="B32" s="23"/>
      <c r="C32" s="23"/>
      <c r="D32" s="18"/>
      <c r="E32" s="23"/>
      <c r="F32" s="18" t="s">
        <v>31</v>
      </c>
      <c r="G32" s="26">
        <f>SUM(G31:G31)</f>
        <v>8780</v>
      </c>
      <c r="H32" s="18"/>
      <c r="I32" s="8"/>
    </row>
    <row r="33" spans="1:9" ht="30" customHeight="1" x14ac:dyDescent="0.15">
      <c r="A33" s="17"/>
      <c r="B33" s="23"/>
      <c r="C33" s="23"/>
      <c r="D33" s="23"/>
      <c r="E33" s="23"/>
      <c r="F33" s="18" t="s">
        <v>33</v>
      </c>
      <c r="G33" s="26">
        <f>SUM(G32,G30,G26,G22,G18)</f>
        <v>300000</v>
      </c>
      <c r="H33" s="18"/>
      <c r="I33" s="8"/>
    </row>
    <row r="34" spans="1:9" ht="19.5" customHeight="1" x14ac:dyDescent="0.15">
      <c r="A34" s="9"/>
      <c r="B34" s="9"/>
      <c r="C34" s="9"/>
      <c r="D34" s="9"/>
      <c r="E34" s="9"/>
      <c r="F34" s="9"/>
      <c r="G34" s="9"/>
      <c r="H34" s="9"/>
      <c r="I34" s="9"/>
    </row>
    <row r="35" spans="1:9" ht="19.5" customHeight="1" x14ac:dyDescent="0.15">
      <c r="A35" s="9"/>
      <c r="B35" s="9"/>
      <c r="C35" s="9"/>
      <c r="D35" s="9"/>
      <c r="E35" s="9"/>
      <c r="F35" s="9"/>
      <c r="G35" s="9"/>
      <c r="H35" s="9"/>
      <c r="I35" s="9"/>
    </row>
    <row r="36" spans="1:9" ht="19.5" customHeight="1" x14ac:dyDescent="0.15">
      <c r="A36" s="9"/>
      <c r="B36" s="9"/>
      <c r="C36" s="9"/>
      <c r="D36" s="9"/>
      <c r="E36" s="9"/>
      <c r="F36" s="9"/>
      <c r="G36" s="9"/>
      <c r="H36" s="9"/>
      <c r="I36" s="9"/>
    </row>
    <row r="37" spans="1:9" ht="19.5" customHeight="1" x14ac:dyDescent="0.15">
      <c r="A37" s="9"/>
      <c r="B37" s="9"/>
      <c r="C37" s="9"/>
      <c r="D37" s="9"/>
      <c r="E37" s="9"/>
      <c r="F37" s="9"/>
      <c r="G37" s="9"/>
      <c r="H37" s="9"/>
      <c r="I37" s="9"/>
    </row>
    <row r="38" spans="1:9" ht="19.5" customHeight="1" x14ac:dyDescent="0.15">
      <c r="A38" s="9"/>
      <c r="B38" s="9"/>
      <c r="C38" s="9"/>
      <c r="D38" s="9"/>
      <c r="E38" s="9"/>
      <c r="F38" s="9"/>
      <c r="G38" s="9"/>
      <c r="H38" s="9"/>
      <c r="I38" s="9"/>
    </row>
    <row r="39" spans="1:9" ht="19.5" customHeight="1" x14ac:dyDescent="0.15">
      <c r="A39" s="9"/>
      <c r="B39" s="9"/>
      <c r="C39" s="9"/>
      <c r="D39" s="9"/>
      <c r="E39" s="9"/>
      <c r="F39" s="9"/>
      <c r="G39" s="9"/>
      <c r="H39" s="9"/>
      <c r="I39" s="9"/>
    </row>
    <row r="40" spans="1:9" ht="19.5" customHeight="1" x14ac:dyDescent="0.15">
      <c r="A40" s="9"/>
      <c r="B40" s="9"/>
      <c r="C40" s="9"/>
      <c r="D40" s="9"/>
      <c r="E40" s="9"/>
      <c r="F40" s="9"/>
      <c r="G40" s="9"/>
      <c r="H40" s="9"/>
      <c r="I40" s="9"/>
    </row>
  </sheetData>
  <mergeCells count="12">
    <mergeCell ref="A14:D14"/>
    <mergeCell ref="E6:F6"/>
    <mergeCell ref="E7:F7"/>
    <mergeCell ref="E8:F8"/>
    <mergeCell ref="A9:F9"/>
    <mergeCell ref="D12:H12"/>
    <mergeCell ref="A13:D13"/>
    <mergeCell ref="B2:G2"/>
    <mergeCell ref="D1:H1"/>
    <mergeCell ref="A4:D4"/>
    <mergeCell ref="A5:D5"/>
    <mergeCell ref="E5:F5"/>
  </mergeCells>
  <phoneticPr fontId="3"/>
  <hyperlinks>
    <hyperlink ref="H19" r:id="rId1" display="..\siryoh\mitumori\tama.pdf" xr:uid="{EDD50499-69CA-4ED6-8DA1-DB0849A52CCF}"/>
    <hyperlink ref="H24" r:id="rId2" display="..\siryoh\mitumori\rakusuru.pdf" xr:uid="{15781533-062B-4451-A2CD-B753C3EAC12C}"/>
    <hyperlink ref="H16" r:id="rId3" display="..\siryoh\mitumori\shouho-ru.pdf" xr:uid="{4F2A6BDB-675E-4980-9279-95C78813C531}"/>
    <hyperlink ref="H15" r:id="rId4" display="..\siryoh\mitumori\shouho-ru.pdf" xr:uid="{F624582C-C29D-4340-A55C-3272C1FD1DCC}"/>
  </hyperlinks>
  <printOptions horizontalCentered="1"/>
  <pageMargins left="0.78740157480314965" right="0.78740157480314965" top="0.98425196850393704" bottom="0.55118110236220474" header="0.51181102362204722" footer="0.51181102362204722"/>
  <pageSetup paperSize="9" scale="92"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E9" sqref="E9"/>
    </sheetView>
  </sheetViews>
  <sheetFormatPr defaultColWidth="9" defaultRowHeight="13.5" x14ac:dyDescent="0.15"/>
  <cols>
    <col min="1" max="1" width="5.625" style="116" customWidth="1"/>
    <col min="2" max="2" width="27.625" style="116" bestFit="1" customWidth="1"/>
    <col min="3" max="3" width="20.625" style="116" customWidth="1"/>
    <col min="4" max="4" width="14.625" style="116" customWidth="1"/>
    <col min="5" max="5" width="10.625" style="116" customWidth="1"/>
    <col min="6" max="6" width="6.5" style="116" customWidth="1"/>
    <col min="7" max="7" width="22.625" style="116" customWidth="1"/>
    <col min="8" max="8" width="13.75" style="116" customWidth="1"/>
    <col min="9" max="16384" width="9" style="116"/>
  </cols>
  <sheetData>
    <row r="1" spans="1:8" ht="21" x14ac:dyDescent="0.2">
      <c r="A1" s="159"/>
      <c r="B1" s="160"/>
      <c r="C1" s="160"/>
      <c r="D1" s="160"/>
      <c r="E1" s="160"/>
      <c r="F1" s="160"/>
      <c r="G1" s="160"/>
      <c r="H1" s="160" t="s">
        <v>441</v>
      </c>
    </row>
    <row r="2" spans="1:8" ht="17.25" x14ac:dyDescent="0.2">
      <c r="A2" s="413" t="s">
        <v>376</v>
      </c>
      <c r="B2" s="413"/>
      <c r="C2" s="413"/>
      <c r="D2" s="413"/>
      <c r="E2" s="413"/>
      <c r="F2" s="413"/>
      <c r="G2" s="413"/>
      <c r="H2" s="413"/>
    </row>
    <row r="3" spans="1:8" s="178" customFormat="1" x14ac:dyDescent="0.15">
      <c r="A3" s="414" t="s">
        <v>613</v>
      </c>
      <c r="B3" s="414"/>
      <c r="C3" s="414"/>
      <c r="D3" s="414"/>
      <c r="E3" s="414"/>
      <c r="F3" s="414"/>
      <c r="G3" s="414"/>
      <c r="H3" s="414"/>
    </row>
    <row r="4" spans="1:8" x14ac:dyDescent="0.15">
      <c r="A4" s="161"/>
      <c r="B4" s="161"/>
      <c r="C4" s="161"/>
      <c r="D4" s="161"/>
      <c r="E4" s="161"/>
      <c r="F4" s="161"/>
      <c r="G4" s="161"/>
      <c r="H4" s="161"/>
    </row>
    <row r="5" spans="1:8" x14ac:dyDescent="0.15">
      <c r="A5" s="417" t="s">
        <v>411</v>
      </c>
      <c r="B5" s="418"/>
      <c r="C5" s="418"/>
      <c r="D5" s="418"/>
      <c r="E5" s="419"/>
      <c r="F5" s="420" t="s">
        <v>34</v>
      </c>
      <c r="G5" s="418"/>
      <c r="H5" s="421"/>
    </row>
    <row r="6" spans="1:8" ht="21.75" thickBot="1" x14ac:dyDescent="0.2">
      <c r="A6" s="157" t="s">
        <v>410</v>
      </c>
      <c r="B6" s="42" t="s">
        <v>36</v>
      </c>
      <c r="C6" s="42" t="s">
        <v>142</v>
      </c>
      <c r="D6" s="42" t="s">
        <v>37</v>
      </c>
      <c r="E6" s="43" t="s">
        <v>330</v>
      </c>
      <c r="F6" s="44" t="s">
        <v>35</v>
      </c>
      <c r="G6" s="42" t="s">
        <v>36</v>
      </c>
      <c r="H6" s="42" t="s">
        <v>143</v>
      </c>
    </row>
    <row r="7" spans="1:8" ht="20.100000000000001" customHeight="1" thickTop="1" x14ac:dyDescent="0.15">
      <c r="A7" s="45"/>
      <c r="B7" s="162"/>
      <c r="C7" s="162"/>
      <c r="D7" s="173"/>
      <c r="E7" s="164"/>
      <c r="F7" s="45"/>
      <c r="G7" s="162"/>
      <c r="H7" s="163"/>
    </row>
    <row r="8" spans="1:8" ht="20.100000000000001" customHeight="1" x14ac:dyDescent="0.15">
      <c r="A8" s="344">
        <v>2</v>
      </c>
      <c r="B8" s="162" t="s">
        <v>629</v>
      </c>
      <c r="C8" s="162" t="s">
        <v>630</v>
      </c>
      <c r="D8" s="173">
        <f>'収益・費用明細書(様式3)'!G24</f>
        <v>3490</v>
      </c>
      <c r="E8" s="164">
        <v>44693</v>
      </c>
      <c r="F8" s="165"/>
      <c r="G8" s="162"/>
      <c r="H8" s="163"/>
    </row>
    <row r="9" spans="1:8" ht="20.100000000000001" customHeight="1" x14ac:dyDescent="0.15">
      <c r="A9" s="165"/>
      <c r="B9" s="162"/>
      <c r="C9" s="162"/>
      <c r="D9" s="173"/>
      <c r="E9" s="166"/>
      <c r="F9" s="165"/>
      <c r="G9" s="162"/>
      <c r="H9" s="163"/>
    </row>
    <row r="10" spans="1:8" ht="20.100000000000001" customHeight="1" x14ac:dyDescent="0.15">
      <c r="A10" s="165"/>
      <c r="B10" s="162"/>
      <c r="C10" s="162"/>
      <c r="D10" s="173"/>
      <c r="E10" s="166"/>
      <c r="F10" s="165"/>
      <c r="G10" s="162"/>
      <c r="H10" s="163"/>
    </row>
    <row r="11" spans="1:8" ht="20.100000000000001" customHeight="1" x14ac:dyDescent="0.15">
      <c r="A11" s="165"/>
      <c r="B11" s="162"/>
      <c r="C11" s="162"/>
      <c r="D11" s="173"/>
      <c r="E11" s="166"/>
      <c r="F11" s="165"/>
      <c r="G11" s="162"/>
      <c r="H11" s="163"/>
    </row>
    <row r="12" spans="1:8" ht="20.100000000000001" customHeight="1" x14ac:dyDescent="0.15">
      <c r="A12" s="165"/>
      <c r="B12" s="162"/>
      <c r="C12" s="162"/>
      <c r="D12" s="173"/>
      <c r="E12" s="166"/>
      <c r="F12" s="165"/>
      <c r="G12" s="162"/>
      <c r="H12" s="163"/>
    </row>
    <row r="13" spans="1:8" ht="20.100000000000001" customHeight="1" x14ac:dyDescent="0.15">
      <c r="A13" s="165"/>
      <c r="B13" s="162"/>
      <c r="C13" s="162"/>
      <c r="D13" s="173"/>
      <c r="E13" s="166"/>
      <c r="F13" s="165"/>
      <c r="G13" s="162"/>
      <c r="H13" s="163"/>
    </row>
    <row r="14" spans="1:8" ht="20.100000000000001" customHeight="1" x14ac:dyDescent="0.15">
      <c r="A14" s="165"/>
      <c r="B14" s="162"/>
      <c r="C14" s="162"/>
      <c r="D14" s="173"/>
      <c r="E14" s="166"/>
      <c r="F14" s="165"/>
      <c r="G14" s="162"/>
      <c r="H14" s="163"/>
    </row>
    <row r="15" spans="1:8" ht="20.100000000000001" customHeight="1" x14ac:dyDescent="0.15">
      <c r="A15" s="165"/>
      <c r="B15" s="162"/>
      <c r="C15" s="162"/>
      <c r="D15" s="173"/>
      <c r="E15" s="166"/>
      <c r="F15" s="165"/>
      <c r="G15" s="162"/>
      <c r="H15" s="163"/>
    </row>
    <row r="16" spans="1:8" ht="20.100000000000001" customHeight="1" x14ac:dyDescent="0.15">
      <c r="A16" s="165"/>
      <c r="B16" s="162"/>
      <c r="C16" s="162"/>
      <c r="D16" s="173"/>
      <c r="E16" s="166"/>
      <c r="F16" s="165"/>
      <c r="G16" s="162"/>
      <c r="H16" s="163"/>
    </row>
    <row r="17" spans="1:8" ht="20.100000000000001" customHeight="1" x14ac:dyDescent="0.15">
      <c r="A17" s="165"/>
      <c r="B17" s="162"/>
      <c r="C17" s="162"/>
      <c r="D17" s="173"/>
      <c r="E17" s="166"/>
      <c r="F17" s="165"/>
      <c r="G17" s="162"/>
      <c r="H17" s="163"/>
    </row>
    <row r="18" spans="1:8" ht="20.100000000000001" customHeight="1" x14ac:dyDescent="0.15">
      <c r="A18" s="165"/>
      <c r="B18" s="162"/>
      <c r="C18" s="162"/>
      <c r="D18" s="173"/>
      <c r="E18" s="166"/>
      <c r="F18" s="165"/>
      <c r="G18" s="162"/>
      <c r="H18" s="163"/>
    </row>
    <row r="19" spans="1:8" ht="20.100000000000001" customHeight="1" x14ac:dyDescent="0.15">
      <c r="A19" s="165"/>
      <c r="B19" s="162"/>
      <c r="C19" s="162"/>
      <c r="D19" s="173"/>
      <c r="E19" s="166"/>
      <c r="F19" s="165"/>
      <c r="G19" s="162"/>
      <c r="H19" s="163"/>
    </row>
    <row r="20" spans="1:8" ht="20.100000000000001" customHeight="1" x14ac:dyDescent="0.15">
      <c r="A20" s="165"/>
      <c r="B20" s="162"/>
      <c r="C20" s="162"/>
      <c r="D20" s="173"/>
      <c r="E20" s="166"/>
      <c r="F20" s="165"/>
      <c r="G20" s="162"/>
      <c r="H20" s="163"/>
    </row>
    <row r="21" spans="1:8" ht="20.100000000000001" customHeight="1" x14ac:dyDescent="0.15">
      <c r="A21" s="165"/>
      <c r="B21" s="162"/>
      <c r="C21" s="162"/>
      <c r="D21" s="173"/>
      <c r="E21" s="166"/>
      <c r="F21" s="165"/>
      <c r="G21" s="162"/>
      <c r="H21" s="163"/>
    </row>
    <row r="22" spans="1:8" ht="20.100000000000001" customHeight="1" x14ac:dyDescent="0.15">
      <c r="A22" s="165"/>
      <c r="B22" s="162"/>
      <c r="C22" s="162"/>
      <c r="D22" s="173"/>
      <c r="E22" s="166"/>
      <c r="F22" s="165"/>
      <c r="G22" s="162"/>
      <c r="H22" s="163"/>
    </row>
    <row r="23" spans="1:8" ht="20.100000000000001" customHeight="1" x14ac:dyDescent="0.15">
      <c r="A23" s="165"/>
      <c r="B23" s="162"/>
      <c r="C23" s="162"/>
      <c r="D23" s="173"/>
      <c r="E23" s="166"/>
      <c r="F23" s="165"/>
      <c r="G23" s="162"/>
      <c r="H23" s="163"/>
    </row>
    <row r="24" spans="1:8" ht="20.100000000000001" customHeight="1" x14ac:dyDescent="0.15">
      <c r="A24" s="165"/>
      <c r="B24" s="162"/>
      <c r="C24" s="162"/>
      <c r="D24" s="173"/>
      <c r="E24" s="166"/>
      <c r="F24" s="165"/>
      <c r="G24" s="162"/>
      <c r="H24" s="163"/>
    </row>
    <row r="25" spans="1:8" ht="20.100000000000001" customHeight="1" x14ac:dyDescent="0.15">
      <c r="A25" s="165"/>
      <c r="B25" s="162"/>
      <c r="C25" s="162"/>
      <c r="D25" s="174"/>
      <c r="E25" s="166"/>
      <c r="F25" s="165"/>
      <c r="G25" s="162"/>
      <c r="H25" s="163"/>
    </row>
    <row r="26" spans="1:8" ht="20.100000000000001" customHeight="1" x14ac:dyDescent="0.15">
      <c r="A26" s="414"/>
      <c r="B26" s="414"/>
      <c r="C26" s="155" t="s">
        <v>38</v>
      </c>
      <c r="D26" s="156">
        <f>SUM(D7:D25)</f>
        <v>3490</v>
      </c>
      <c r="E26" s="161"/>
      <c r="F26" s="161"/>
      <c r="G26" s="161"/>
      <c r="H26" s="167"/>
    </row>
    <row r="27" spans="1:8" ht="20.100000000000001" customHeight="1" x14ac:dyDescent="0.15">
      <c r="A27" s="412" t="s">
        <v>603</v>
      </c>
      <c r="B27" s="412"/>
      <c r="C27" s="412"/>
      <c r="D27" s="339"/>
      <c r="E27" s="336"/>
      <c r="F27" s="336"/>
      <c r="G27" s="336"/>
      <c r="H27" s="167"/>
    </row>
    <row r="28" spans="1:8" ht="21" customHeight="1" x14ac:dyDescent="0.15">
      <c r="A28" s="412" t="s">
        <v>412</v>
      </c>
      <c r="B28" s="412"/>
      <c r="C28" s="412"/>
      <c r="D28" s="412"/>
      <c r="E28" s="412"/>
      <c r="F28" s="412"/>
      <c r="G28" s="412"/>
      <c r="H28" s="412"/>
    </row>
    <row r="29" spans="1:8" s="169" customFormat="1" ht="17.25" customHeight="1" x14ac:dyDescent="0.15">
      <c r="A29" s="337" t="s">
        <v>413</v>
      </c>
      <c r="B29" s="168"/>
      <c r="C29" s="168"/>
      <c r="D29" s="168"/>
      <c r="E29" s="168"/>
      <c r="F29" s="168"/>
      <c r="G29" s="168"/>
      <c r="H29" s="168"/>
    </row>
    <row r="30" spans="1:8" s="169" customFormat="1" ht="17.25" customHeight="1" x14ac:dyDescent="0.15">
      <c r="A30" s="422"/>
      <c r="B30" s="422"/>
      <c r="C30" s="422"/>
      <c r="D30" s="168"/>
      <c r="E30" s="168"/>
      <c r="F30" s="168"/>
      <c r="G30" s="168"/>
      <c r="H30" s="168"/>
    </row>
    <row r="31" spans="1:8" ht="17.25" customHeight="1" x14ac:dyDescent="0.15">
      <c r="A31" s="415" t="s">
        <v>324</v>
      </c>
      <c r="B31" s="416"/>
      <c r="C31" s="416"/>
      <c r="D31" s="416"/>
      <c r="E31" s="416"/>
      <c r="F31" s="416"/>
      <c r="G31" s="416"/>
      <c r="H31" s="416"/>
    </row>
    <row r="32" spans="1:8" ht="21" customHeight="1" x14ac:dyDescent="0.15">
      <c r="A32" s="170"/>
      <c r="B32" s="171"/>
      <c r="C32" s="171"/>
      <c r="D32" s="171"/>
      <c r="E32" s="171"/>
      <c r="F32" s="171"/>
      <c r="G32" s="171"/>
      <c r="H32" s="171"/>
    </row>
    <row r="33" spans="1:8" x14ac:dyDescent="0.15">
      <c r="A33" s="161"/>
      <c r="B33" s="161"/>
      <c r="C33" s="161"/>
      <c r="D33" s="161"/>
      <c r="E33" s="161"/>
      <c r="F33" s="161"/>
      <c r="G33" s="161"/>
      <c r="H33" s="161"/>
    </row>
    <row r="34" spans="1:8" ht="21.75" thickBot="1" x14ac:dyDescent="0.2">
      <c r="A34" s="158" t="s">
        <v>410</v>
      </c>
      <c r="B34" s="152" t="s">
        <v>39</v>
      </c>
      <c r="C34" s="152" t="s">
        <v>40</v>
      </c>
      <c r="D34" s="153" t="s">
        <v>150</v>
      </c>
      <c r="E34" s="154" t="s">
        <v>41</v>
      </c>
      <c r="F34" s="24"/>
      <c r="G34" s="160"/>
      <c r="H34" s="24"/>
    </row>
    <row r="35" spans="1:8" ht="20.100000000000001" customHeight="1" thickTop="1" x14ac:dyDescent="0.15">
      <c r="A35" s="20"/>
      <c r="B35" s="46"/>
      <c r="C35" s="46"/>
      <c r="D35" s="21" t="s">
        <v>42</v>
      </c>
      <c r="E35" s="175"/>
      <c r="F35" s="24"/>
      <c r="G35" s="160"/>
      <c r="H35" s="172"/>
    </row>
    <row r="36" spans="1:8" ht="20.100000000000001" customHeight="1" x14ac:dyDescent="0.15">
      <c r="A36" s="20"/>
      <c r="B36" s="46"/>
      <c r="C36" s="46"/>
      <c r="D36" s="21" t="s">
        <v>42</v>
      </c>
      <c r="E36" s="175"/>
      <c r="F36" s="24"/>
      <c r="G36" s="160"/>
      <c r="H36" s="172"/>
    </row>
    <row r="37" spans="1:8" ht="20.100000000000001" customHeight="1" x14ac:dyDescent="0.15">
      <c r="A37" s="20"/>
      <c r="B37" s="46"/>
      <c r="C37" s="46"/>
      <c r="D37" s="21" t="s">
        <v>42</v>
      </c>
      <c r="E37" s="175"/>
      <c r="F37" s="24"/>
      <c r="G37" s="160"/>
      <c r="H37" s="172"/>
    </row>
    <row r="38" spans="1:8" ht="20.100000000000001" customHeight="1" x14ac:dyDescent="0.15">
      <c r="A38" s="20"/>
      <c r="B38" s="46"/>
      <c r="C38" s="46"/>
      <c r="D38" s="21" t="s">
        <v>42</v>
      </c>
      <c r="E38" s="175"/>
      <c r="F38" s="24"/>
      <c r="G38" s="160"/>
      <c r="H38" s="172"/>
    </row>
    <row r="39" spans="1:8" ht="20.100000000000001" customHeight="1" x14ac:dyDescent="0.15">
      <c r="A39" s="20"/>
      <c r="B39" s="46"/>
      <c r="C39" s="46"/>
      <c r="D39" s="21" t="s">
        <v>42</v>
      </c>
      <c r="E39" s="175"/>
      <c r="F39" s="24"/>
      <c r="G39" s="160"/>
      <c r="H39" s="172"/>
    </row>
    <row r="40" spans="1:8" ht="20.100000000000001" customHeight="1" x14ac:dyDescent="0.15">
      <c r="A40" s="20"/>
      <c r="B40" s="46"/>
      <c r="C40" s="46"/>
      <c r="D40" s="21" t="s">
        <v>42</v>
      </c>
      <c r="E40" s="175"/>
      <c r="F40" s="24"/>
      <c r="G40" s="160"/>
      <c r="H40" s="172"/>
    </row>
    <row r="41" spans="1:8" ht="20.100000000000001" customHeight="1" x14ac:dyDescent="0.15">
      <c r="A41" s="20"/>
      <c r="B41" s="46"/>
      <c r="C41" s="19"/>
      <c r="D41" s="21" t="s">
        <v>42</v>
      </c>
      <c r="E41" s="176"/>
      <c r="F41" s="24"/>
      <c r="G41" s="160"/>
      <c r="H41" s="172"/>
    </row>
    <row r="42" spans="1:8" ht="20.100000000000001" customHeight="1" x14ac:dyDescent="0.15">
      <c r="A42" s="336"/>
      <c r="B42" s="336"/>
      <c r="C42" s="336"/>
      <c r="D42" s="155" t="s">
        <v>43</v>
      </c>
      <c r="E42" s="177">
        <f>SUM(E35:E41)</f>
        <v>0</v>
      </c>
      <c r="F42" s="336"/>
      <c r="G42" s="336"/>
      <c r="H42" s="336"/>
    </row>
    <row r="43" spans="1:8" ht="20.100000000000001" customHeight="1" x14ac:dyDescent="0.15">
      <c r="A43" s="412" t="s">
        <v>603</v>
      </c>
      <c r="B43" s="412"/>
      <c r="C43" s="412"/>
      <c r="D43" s="339"/>
      <c r="E43" s="336"/>
      <c r="F43" s="336"/>
      <c r="G43" s="336"/>
      <c r="H43" s="167"/>
    </row>
    <row r="44" spans="1:8" ht="20.100000000000001" customHeight="1" x14ac:dyDescent="0.15">
      <c r="A44" s="161"/>
      <c r="B44" s="161"/>
      <c r="C44" s="336"/>
      <c r="D44" s="336"/>
      <c r="E44" s="341"/>
      <c r="F44" s="161"/>
      <c r="G44" s="161"/>
      <c r="H44" s="161"/>
    </row>
    <row r="45" spans="1:8" x14ac:dyDescent="0.15">
      <c r="D45" s="340"/>
      <c r="E45" s="340"/>
    </row>
  </sheetData>
  <mergeCells count="10">
    <mergeCell ref="A43:C43"/>
    <mergeCell ref="A2:H2"/>
    <mergeCell ref="A3:H3"/>
    <mergeCell ref="A31:H31"/>
    <mergeCell ref="A5:E5"/>
    <mergeCell ref="F5:H5"/>
    <mergeCell ref="A26:B26"/>
    <mergeCell ref="A28:H28"/>
    <mergeCell ref="A30:C30"/>
    <mergeCell ref="A27:C27"/>
  </mergeCells>
  <phoneticPr fontId="3"/>
  <hyperlinks>
    <hyperlink ref="A8" r:id="rId1" display="https://d.docs.live.net/9fd5d7854ab3e0b8/デスクトップ/2022.08 seikeizyuku/siryoh/mitumori/rakusuru.pdf" xr:uid="{DE2D59B5-0E68-45D3-AF73-050B74A3FCC3}"/>
  </hyperlinks>
  <printOptions horizontalCentered="1"/>
  <pageMargins left="0.6692913385826772" right="0.6692913385826772" top="0.98425196850393704" bottom="0.98425196850393704" header="0.51181102362204722" footer="0.51181102362204722"/>
  <pageSetup paperSize="9" scale="70"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11"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31"/>
      <c r="C1" s="251"/>
      <c r="D1" s="251"/>
      <c r="E1" s="251"/>
      <c r="F1" s="251"/>
      <c r="G1" s="251"/>
      <c r="H1" s="251"/>
      <c r="I1" s="252" t="s">
        <v>442</v>
      </c>
      <c r="J1" s="253"/>
      <c r="O1" s="254" t="s">
        <v>147</v>
      </c>
    </row>
    <row r="2" spans="1:15" ht="14.25" x14ac:dyDescent="0.15">
      <c r="I2" s="254" t="s">
        <v>278</v>
      </c>
      <c r="K2" s="88" t="s">
        <v>279</v>
      </c>
    </row>
    <row r="3" spans="1:15" x14ac:dyDescent="0.15">
      <c r="J3" s="252"/>
      <c r="K3" s="255" t="s">
        <v>280</v>
      </c>
      <c r="L3" s="256"/>
      <c r="M3" s="256"/>
      <c r="N3" s="257"/>
    </row>
    <row r="4" spans="1:15" ht="14.25" thickBot="1" x14ac:dyDescent="0.2">
      <c r="A4" s="258" t="s">
        <v>394</v>
      </c>
      <c r="B4" s="258"/>
      <c r="C4" s="258"/>
      <c r="D4" s="258"/>
      <c r="E4" s="251"/>
      <c r="F4" s="251"/>
      <c r="G4" s="251"/>
      <c r="H4" s="449" t="s">
        <v>181</v>
      </c>
      <c r="I4" s="449"/>
      <c r="J4" s="252"/>
      <c r="K4" s="259" t="s">
        <v>281</v>
      </c>
      <c r="N4" s="260"/>
    </row>
    <row r="5" spans="1:15" ht="14.25" thickBot="1" x14ac:dyDescent="0.2">
      <c r="A5" s="450" t="s">
        <v>111</v>
      </c>
      <c r="B5" s="450"/>
      <c r="C5" s="450"/>
      <c r="D5" s="450"/>
      <c r="E5" s="251"/>
      <c r="F5" s="251"/>
      <c r="G5" s="251"/>
      <c r="H5" s="251"/>
      <c r="I5" s="251"/>
      <c r="J5" s="251"/>
      <c r="K5" s="261" t="s">
        <v>200</v>
      </c>
      <c r="L5" s="262" t="s">
        <v>196</v>
      </c>
      <c r="M5" s="263" t="s">
        <v>197</v>
      </c>
      <c r="N5" s="260"/>
    </row>
    <row r="6" spans="1:15" ht="14.25" thickBot="1" x14ac:dyDescent="0.2">
      <c r="A6" s="251"/>
      <c r="B6" s="251"/>
      <c r="C6" s="251"/>
      <c r="D6" s="251"/>
      <c r="E6" s="251"/>
      <c r="F6" s="251"/>
      <c r="G6" s="251"/>
      <c r="H6" s="251"/>
      <c r="I6" s="264" t="s">
        <v>195</v>
      </c>
      <c r="J6" s="251"/>
      <c r="K6" s="265"/>
      <c r="L6" s="266" t="str">
        <f>IF(K6="","",IF(K6&lt;897900,ROUNDDOWN(K6/89.79%,0),ROUNDDOWN((K6-102100)/79.58%,0)))</f>
        <v/>
      </c>
      <c r="M6" s="266" t="str">
        <f>IF(K6="","",L6-K6)</f>
        <v/>
      </c>
      <c r="N6" s="260"/>
    </row>
    <row r="7" spans="1:15" ht="21" customHeight="1" x14ac:dyDescent="0.15">
      <c r="A7" s="451" t="s">
        <v>194</v>
      </c>
      <c r="B7" s="451"/>
      <c r="C7" s="451"/>
      <c r="D7" s="451"/>
      <c r="E7" s="451"/>
      <c r="F7" s="451"/>
      <c r="G7" s="451"/>
      <c r="H7" s="451"/>
      <c r="I7" s="452"/>
      <c r="J7" s="267"/>
      <c r="K7" s="268"/>
      <c r="M7" s="269"/>
      <c r="N7" s="260"/>
      <c r="O7" s="270"/>
    </row>
    <row r="8" spans="1:15" ht="14.25" customHeight="1" thickBot="1" x14ac:dyDescent="0.2">
      <c r="A8" s="267"/>
      <c r="B8" s="267"/>
      <c r="C8" s="267"/>
      <c r="D8" s="267"/>
      <c r="E8" s="251"/>
      <c r="F8" s="251"/>
      <c r="G8" s="251"/>
      <c r="H8" s="251"/>
      <c r="I8" s="453"/>
      <c r="J8" s="251"/>
      <c r="K8" s="259" t="s">
        <v>282</v>
      </c>
      <c r="N8" s="260"/>
    </row>
    <row r="9" spans="1:15" ht="13.5" customHeight="1" thickBot="1" x14ac:dyDescent="0.2">
      <c r="A9" s="455" t="s">
        <v>457</v>
      </c>
      <c r="B9" s="455"/>
      <c r="C9" s="455"/>
      <c r="D9" s="455"/>
      <c r="E9" s="455"/>
      <c r="F9" s="455"/>
      <c r="G9" s="455"/>
      <c r="H9" s="455"/>
      <c r="I9" s="453"/>
      <c r="J9" s="271"/>
      <c r="K9" s="262" t="s">
        <v>196</v>
      </c>
      <c r="L9" s="261" t="s">
        <v>200</v>
      </c>
      <c r="M9" s="263" t="s">
        <v>197</v>
      </c>
      <c r="N9" s="260"/>
    </row>
    <row r="10" spans="1:15" ht="13.5" customHeight="1" thickBot="1" x14ac:dyDescent="0.2">
      <c r="A10" s="455"/>
      <c r="B10" s="455"/>
      <c r="C10" s="455"/>
      <c r="D10" s="455"/>
      <c r="E10" s="455"/>
      <c r="F10" s="455"/>
      <c r="G10" s="455"/>
      <c r="H10" s="455"/>
      <c r="I10" s="453"/>
      <c r="J10" s="271"/>
      <c r="K10" s="272"/>
      <c r="L10" s="266" t="str">
        <f>IF(K10="","",IF(K10&lt;1000000,ROUNDUP(K10*89.79%,0),ROUNDUP(K10*79.58%+102100,0)))</f>
        <v/>
      </c>
      <c r="M10" s="266" t="str">
        <f>IF(K10="","",K10-L10)</f>
        <v/>
      </c>
      <c r="N10" s="273"/>
    </row>
    <row r="11" spans="1:15" ht="13.5" customHeight="1" x14ac:dyDescent="0.15">
      <c r="A11" s="271"/>
      <c r="B11" s="271"/>
      <c r="C11" s="271"/>
      <c r="D11" s="271"/>
      <c r="E11" s="271"/>
      <c r="F11" s="271"/>
      <c r="G11" s="271"/>
      <c r="H11" s="271"/>
      <c r="I11" s="454"/>
      <c r="J11" s="271"/>
    </row>
    <row r="12" spans="1:15" ht="14.25" thickBot="1" x14ac:dyDescent="0.2">
      <c r="A12" s="429" t="s">
        <v>145</v>
      </c>
      <c r="B12" s="429"/>
      <c r="C12" s="429"/>
      <c r="D12" s="429"/>
      <c r="E12" s="429"/>
      <c r="F12" s="429"/>
      <c r="G12" s="429"/>
      <c r="H12" s="429"/>
      <c r="I12" s="429"/>
      <c r="J12" s="253"/>
      <c r="K12" s="274" t="s">
        <v>283</v>
      </c>
      <c r="L12" s="270"/>
      <c r="M12" s="270"/>
    </row>
    <row r="13" spans="1:15" ht="14.25" thickBot="1" x14ac:dyDescent="0.2">
      <c r="A13" s="251" t="s">
        <v>393</v>
      </c>
      <c r="B13" s="251"/>
      <c r="C13" s="447"/>
      <c r="D13" s="447"/>
      <c r="E13" s="447"/>
      <c r="F13" s="447"/>
      <c r="G13" s="251"/>
      <c r="H13" s="251"/>
      <c r="I13" s="251"/>
      <c r="J13" s="251"/>
      <c r="K13" s="262" t="s">
        <v>196</v>
      </c>
      <c r="L13" s="270"/>
      <c r="M13" s="270"/>
    </row>
    <row r="14" spans="1:15" ht="14.25" thickBot="1" x14ac:dyDescent="0.2">
      <c r="A14" s="251" t="s">
        <v>112</v>
      </c>
      <c r="B14" s="251"/>
      <c r="C14" s="430" t="s">
        <v>476</v>
      </c>
      <c r="D14" s="430"/>
      <c r="E14" s="430"/>
      <c r="F14" s="430"/>
      <c r="G14" s="251"/>
      <c r="H14" s="251"/>
      <c r="I14" s="251"/>
      <c r="J14" s="251"/>
      <c r="K14" s="265"/>
      <c r="L14" s="270"/>
      <c r="M14" s="270"/>
    </row>
    <row r="15" spans="1:15" x14ac:dyDescent="0.15">
      <c r="A15" s="251" t="s">
        <v>113</v>
      </c>
      <c r="B15" s="251"/>
      <c r="C15" s="429" t="s">
        <v>284</v>
      </c>
      <c r="D15" s="429"/>
      <c r="E15" s="429"/>
      <c r="F15" s="429"/>
      <c r="G15" s="251"/>
      <c r="H15" s="251"/>
      <c r="I15" s="251"/>
      <c r="J15" s="251"/>
    </row>
    <row r="16" spans="1:15" ht="14.25" thickBot="1" x14ac:dyDescent="0.2">
      <c r="A16" s="251" t="s">
        <v>114</v>
      </c>
      <c r="B16" s="251"/>
      <c r="C16" s="251"/>
      <c r="D16" s="251"/>
      <c r="E16" s="251"/>
      <c r="F16" s="251"/>
      <c r="G16" s="251"/>
      <c r="H16" s="251"/>
      <c r="I16" s="251"/>
      <c r="J16" s="251"/>
      <c r="K16" t="s">
        <v>199</v>
      </c>
    </row>
    <row r="17" spans="1:17" ht="14.25" thickBot="1" x14ac:dyDescent="0.2">
      <c r="A17" s="275" t="s">
        <v>452</v>
      </c>
      <c r="B17" s="251"/>
      <c r="C17" s="429"/>
      <c r="D17" s="429"/>
      <c r="E17" s="429"/>
      <c r="F17" s="429"/>
      <c r="G17" s="448" t="s">
        <v>285</v>
      </c>
      <c r="H17" s="448"/>
      <c r="I17" s="448"/>
      <c r="J17" s="251"/>
      <c r="K17" s="276"/>
      <c r="L17" t="s">
        <v>286</v>
      </c>
    </row>
    <row r="18" spans="1:17" x14ac:dyDescent="0.15">
      <c r="A18" s="251" t="s">
        <v>287</v>
      </c>
      <c r="B18" s="251"/>
      <c r="C18" s="251"/>
      <c r="D18" s="251"/>
      <c r="E18" s="251"/>
      <c r="F18" s="251"/>
      <c r="G18" s="251"/>
      <c r="H18" s="251"/>
      <c r="I18" s="251"/>
      <c r="J18" s="277"/>
      <c r="L18" t="s">
        <v>202</v>
      </c>
    </row>
    <row r="19" spans="1:17" x14ac:dyDescent="0.15">
      <c r="J19" s="251"/>
    </row>
    <row r="20" spans="1:17" ht="14.25" thickBot="1" x14ac:dyDescent="0.2">
      <c r="A20" s="251" t="s">
        <v>368</v>
      </c>
      <c r="B20" s="251"/>
      <c r="D20" s="251" t="s">
        <v>115</v>
      </c>
      <c r="E20" s="251" t="s">
        <v>116</v>
      </c>
      <c r="F20" s="278" t="s">
        <v>117</v>
      </c>
      <c r="H20" s="251" t="s">
        <v>367</v>
      </c>
      <c r="I20" s="251"/>
      <c r="J20" s="251"/>
      <c r="K20" s="87" t="s">
        <v>198</v>
      </c>
    </row>
    <row r="21" spans="1:17" ht="14.25" thickBot="1" x14ac:dyDescent="0.2">
      <c r="A21" s="251" t="s">
        <v>366</v>
      </c>
      <c r="B21" s="251"/>
      <c r="C21" s="251"/>
      <c r="D21" s="430" t="s">
        <v>190</v>
      </c>
      <c r="E21" s="430"/>
      <c r="F21" s="251"/>
      <c r="G21" s="251"/>
      <c r="H21" s="251"/>
      <c r="I21" s="251"/>
      <c r="J21" s="251"/>
      <c r="K21" s="179" t="s">
        <v>207</v>
      </c>
      <c r="L21" s="441" t="s">
        <v>288</v>
      </c>
      <c r="M21" s="442"/>
    </row>
    <row r="22" spans="1:17" ht="14.25" thickBot="1" x14ac:dyDescent="0.2">
      <c r="A22" s="251"/>
      <c r="B22" s="251"/>
      <c r="C22" s="251"/>
      <c r="D22" s="251"/>
      <c r="E22" s="251"/>
      <c r="F22" s="251"/>
      <c r="G22" s="251"/>
      <c r="H22" s="251"/>
      <c r="I22" s="251"/>
      <c r="J22" s="251"/>
      <c r="K22" s="180">
        <v>0</v>
      </c>
      <c r="L22" s="279" t="s">
        <v>203</v>
      </c>
      <c r="M22" s="280" t="s">
        <v>365</v>
      </c>
    </row>
    <row r="23" spans="1:17" ht="14.25" thickBot="1" x14ac:dyDescent="0.2">
      <c r="A23" s="251"/>
      <c r="B23" s="251" t="s">
        <v>118</v>
      </c>
      <c r="C23" s="251"/>
      <c r="D23" s="251"/>
      <c r="E23" s="251"/>
      <c r="F23" s="251"/>
      <c r="G23" s="251"/>
      <c r="H23" s="251"/>
      <c r="I23" s="251"/>
      <c r="J23" s="251"/>
      <c r="K23" s="180">
        <v>1</v>
      </c>
      <c r="L23" s="279" t="s">
        <v>289</v>
      </c>
      <c r="M23" s="280" t="s">
        <v>290</v>
      </c>
    </row>
    <row r="24" spans="1:17" ht="14.25" thickBot="1" x14ac:dyDescent="0.2">
      <c r="A24" s="251"/>
      <c r="B24" s="251"/>
      <c r="C24" s="251" t="s">
        <v>201</v>
      </c>
      <c r="D24" s="251"/>
      <c r="E24" s="281"/>
      <c r="F24" s="436" t="str">
        <f>IF(AND(K14="",L6="",K10=""),"",IF(OR(D21="１．個人契約",D21="３．その他(任意団体等）"),IF(K6="",K10,L6),K14))</f>
        <v/>
      </c>
      <c r="G24" s="436"/>
      <c r="H24" s="281" t="s">
        <v>364</v>
      </c>
      <c r="I24" s="251"/>
      <c r="J24" s="251"/>
      <c r="K24" s="180">
        <v>10000</v>
      </c>
      <c r="L24" s="279" t="s">
        <v>203</v>
      </c>
      <c r="M24" s="280" t="s">
        <v>291</v>
      </c>
      <c r="P24" s="269"/>
      <c r="Q24" s="269"/>
    </row>
    <row r="25" spans="1:17" ht="14.25" thickBot="1" x14ac:dyDescent="0.2">
      <c r="A25" s="282"/>
      <c r="B25" s="282"/>
      <c r="D25" s="283"/>
      <c r="E25" s="284" t="s">
        <v>363</v>
      </c>
      <c r="F25" s="443" t="str">
        <f>IF(F24="","",ROUNDDOWN(F24/1.1*0.1,0))</f>
        <v/>
      </c>
      <c r="G25" s="443"/>
      <c r="H25" s="284" t="s">
        <v>292</v>
      </c>
      <c r="I25" s="282"/>
      <c r="J25" s="282"/>
      <c r="K25" s="180">
        <v>1000000</v>
      </c>
      <c r="L25" s="279" t="s">
        <v>203</v>
      </c>
      <c r="M25" s="280" t="s">
        <v>293</v>
      </c>
    </row>
    <row r="26" spans="1:17" ht="14.25" thickBot="1" x14ac:dyDescent="0.2">
      <c r="A26" s="282"/>
      <c r="B26" s="282"/>
      <c r="D26" s="283"/>
      <c r="E26" s="284" t="s">
        <v>294</v>
      </c>
      <c r="F26" s="443" t="str">
        <f>IF(F24="","",IF(OR(D21="１．個人契約",D21="３．その他(任意団体等）"),IF(K6="",M10,M6),""))</f>
        <v/>
      </c>
      <c r="G26" s="443"/>
      <c r="H26" s="284" t="s">
        <v>362</v>
      </c>
      <c r="I26" s="282"/>
      <c r="J26" s="282"/>
      <c r="K26" s="180">
        <v>1000001</v>
      </c>
      <c r="L26" s="279" t="s">
        <v>204</v>
      </c>
      <c r="M26" s="280" t="s">
        <v>295</v>
      </c>
    </row>
    <row r="27" spans="1:17" ht="14.25" thickBot="1" x14ac:dyDescent="0.2">
      <c r="A27" s="282"/>
      <c r="B27" s="282"/>
      <c r="C27" s="282" t="s">
        <v>296</v>
      </c>
      <c r="D27" s="282"/>
      <c r="E27" s="443" t="str">
        <f>IF(F26="",F24,F24-F26)</f>
        <v/>
      </c>
      <c r="F27" s="444"/>
      <c r="G27" s="444"/>
      <c r="H27" s="281" t="s">
        <v>119</v>
      </c>
      <c r="I27" s="282"/>
      <c r="J27" s="282"/>
      <c r="K27" s="180">
        <v>2000000</v>
      </c>
      <c r="L27" s="279" t="s">
        <v>204</v>
      </c>
      <c r="M27" s="280" t="s">
        <v>297</v>
      </c>
    </row>
    <row r="28" spans="1:17" ht="14.25" thickBot="1" x14ac:dyDescent="0.2">
      <c r="A28" s="282"/>
      <c r="B28" s="282"/>
      <c r="C28" s="282"/>
      <c r="D28" s="282"/>
      <c r="E28" s="282"/>
      <c r="F28" s="282"/>
      <c r="G28" s="282"/>
      <c r="H28" s="282"/>
      <c r="I28" s="282"/>
      <c r="J28" s="282"/>
      <c r="K28" s="180">
        <v>2000001</v>
      </c>
      <c r="L28" s="285" t="s">
        <v>205</v>
      </c>
      <c r="M28" s="280" t="s">
        <v>298</v>
      </c>
    </row>
    <row r="29" spans="1:17" ht="14.25" thickBot="1" x14ac:dyDescent="0.2">
      <c r="A29" s="251"/>
      <c r="B29" s="251"/>
      <c r="C29" s="251" t="s">
        <v>390</v>
      </c>
      <c r="D29" s="252"/>
      <c r="E29" s="251" t="s">
        <v>120</v>
      </c>
      <c r="F29" s="251"/>
      <c r="G29" s="251" t="s">
        <v>458</v>
      </c>
      <c r="H29" s="251"/>
      <c r="I29" s="251" t="s">
        <v>391</v>
      </c>
      <c r="J29" s="251"/>
      <c r="K29" s="180">
        <v>3000000</v>
      </c>
      <c r="L29" s="285" t="s">
        <v>205</v>
      </c>
      <c r="M29" s="280" t="s">
        <v>299</v>
      </c>
    </row>
    <row r="30" spans="1:17" ht="14.25" thickBot="1" x14ac:dyDescent="0.2">
      <c r="A30" s="286"/>
      <c r="B30" s="286"/>
      <c r="C30" s="286"/>
      <c r="G30" s="286"/>
      <c r="H30" s="286"/>
      <c r="I30" s="286"/>
      <c r="J30" s="286"/>
      <c r="K30" s="180">
        <v>3000001</v>
      </c>
      <c r="L30" s="285" t="s">
        <v>206</v>
      </c>
      <c r="M30" s="280" t="s">
        <v>300</v>
      </c>
    </row>
    <row r="31" spans="1:17" ht="14.25" thickBot="1" x14ac:dyDescent="0.2">
      <c r="A31" s="282"/>
      <c r="B31" s="282"/>
      <c r="C31" s="251" t="s">
        <v>361</v>
      </c>
      <c r="D31" s="252"/>
      <c r="E31" s="251" t="s">
        <v>120</v>
      </c>
      <c r="F31" s="251"/>
      <c r="G31" s="251" t="s">
        <v>301</v>
      </c>
      <c r="H31" s="251"/>
      <c r="I31" s="251" t="s">
        <v>391</v>
      </c>
      <c r="J31" s="282"/>
      <c r="K31" s="180">
        <v>5000000</v>
      </c>
      <c r="L31" s="285" t="s">
        <v>206</v>
      </c>
      <c r="M31" s="280" t="s">
        <v>302</v>
      </c>
    </row>
    <row r="32" spans="1:17" x14ac:dyDescent="0.15">
      <c r="A32" s="251"/>
      <c r="B32" s="251"/>
      <c r="I32" s="251"/>
      <c r="J32" s="251"/>
      <c r="K32" t="s">
        <v>389</v>
      </c>
    </row>
    <row r="33" spans="1:18" x14ac:dyDescent="0.15">
      <c r="A33" s="286"/>
      <c r="B33" s="286"/>
      <c r="C33" s="287" t="s">
        <v>484</v>
      </c>
      <c r="D33" s="287"/>
      <c r="E33" s="287"/>
      <c r="F33" s="287"/>
      <c r="G33" s="287"/>
      <c r="H33" s="287"/>
      <c r="I33" s="251"/>
      <c r="J33" s="286"/>
      <c r="K33" s="87" t="s">
        <v>388</v>
      </c>
    </row>
    <row r="34" spans="1:18" x14ac:dyDescent="0.15">
      <c r="A34" s="251"/>
      <c r="B34" s="251"/>
      <c r="C34" s="445" t="s">
        <v>303</v>
      </c>
      <c r="D34" s="446"/>
      <c r="E34" s="446"/>
      <c r="F34" s="446"/>
      <c r="G34" s="446"/>
      <c r="H34" s="446"/>
      <c r="I34" s="288"/>
      <c r="J34" s="251"/>
      <c r="K34" s="87" t="s">
        <v>387</v>
      </c>
    </row>
    <row r="35" spans="1:18" ht="13.5" customHeight="1" x14ac:dyDescent="0.15">
      <c r="A35" s="251"/>
      <c r="B35" s="251"/>
      <c r="C35" s="446"/>
      <c r="D35" s="446"/>
      <c r="E35" s="446"/>
      <c r="F35" s="446"/>
      <c r="G35" s="446"/>
      <c r="H35" s="446"/>
      <c r="I35" s="287"/>
      <c r="J35" s="286"/>
      <c r="K35" s="87" t="s">
        <v>407</v>
      </c>
    </row>
    <row r="36" spans="1:18" x14ac:dyDescent="0.15">
      <c r="A36" s="251"/>
      <c r="B36" s="251"/>
      <c r="C36" s="446"/>
      <c r="D36" s="446"/>
      <c r="E36" s="446"/>
      <c r="F36" s="446"/>
      <c r="G36" s="446"/>
      <c r="H36" s="446"/>
      <c r="I36" s="251"/>
      <c r="J36" s="251"/>
      <c r="K36" s="87" t="s">
        <v>408</v>
      </c>
    </row>
    <row r="37" spans="1:18" ht="14.25" x14ac:dyDescent="0.15">
      <c r="A37" s="251"/>
      <c r="B37" s="251"/>
      <c r="C37" s="286"/>
      <c r="D37" s="286"/>
      <c r="E37" s="286"/>
      <c r="F37" s="286"/>
      <c r="G37" s="286"/>
      <c r="H37" s="286"/>
      <c r="J37" s="251"/>
      <c r="K37" s="87" t="s">
        <v>404</v>
      </c>
      <c r="L37" s="289"/>
      <c r="M37" s="289"/>
    </row>
    <row r="38" spans="1:18" ht="14.25" x14ac:dyDescent="0.15">
      <c r="A38" s="251"/>
      <c r="B38" s="251"/>
      <c r="C38" s="286"/>
      <c r="D38" s="286"/>
      <c r="E38" s="251"/>
      <c r="F38" s="251"/>
      <c r="G38" s="251"/>
      <c r="H38" s="251"/>
      <c r="I38" s="251"/>
      <c r="J38" s="251"/>
      <c r="K38" s="290" t="s">
        <v>405</v>
      </c>
      <c r="N38" s="289"/>
      <c r="R38" s="270"/>
    </row>
    <row r="39" spans="1:18" ht="14.25" x14ac:dyDescent="0.15">
      <c r="A39" s="251"/>
      <c r="B39" s="251"/>
      <c r="C39" s="251" t="s">
        <v>360</v>
      </c>
      <c r="D39" s="251"/>
      <c r="E39" s="251"/>
      <c r="F39" s="251"/>
      <c r="G39" s="251"/>
      <c r="H39" s="251"/>
      <c r="I39" s="251"/>
      <c r="J39" s="251"/>
      <c r="K39" s="87" t="s">
        <v>406</v>
      </c>
      <c r="O39" s="289"/>
    </row>
    <row r="40" spans="1:18" x14ac:dyDescent="0.15">
      <c r="A40" s="251"/>
      <c r="B40" s="251"/>
      <c r="C40" s="251"/>
      <c r="D40" s="436" t="str">
        <f>E27</f>
        <v/>
      </c>
      <c r="E40" s="437"/>
      <c r="F40" s="437"/>
      <c r="G40" s="281" t="s">
        <v>359</v>
      </c>
      <c r="H40" s="251"/>
      <c r="I40" s="251"/>
      <c r="J40" s="251"/>
    </row>
    <row r="41" spans="1:18" x14ac:dyDescent="0.15">
      <c r="A41" s="251"/>
      <c r="B41" s="251"/>
      <c r="C41" s="286"/>
      <c r="D41" s="286"/>
      <c r="E41" s="251"/>
      <c r="F41" s="251"/>
      <c r="G41" s="251"/>
      <c r="H41" s="251"/>
      <c r="I41" s="251"/>
      <c r="J41" s="251"/>
    </row>
    <row r="42" spans="1:18" x14ac:dyDescent="0.15">
      <c r="A42" s="251"/>
      <c r="B42" s="251"/>
      <c r="C42" s="429" t="s">
        <v>121</v>
      </c>
      <c r="D42" s="429"/>
      <c r="E42" s="251"/>
      <c r="F42" s="251"/>
      <c r="G42" s="278"/>
      <c r="H42" s="278"/>
      <c r="I42" s="251"/>
      <c r="J42" s="251"/>
    </row>
    <row r="43" spans="1:18" x14ac:dyDescent="0.15">
      <c r="A43" s="251"/>
      <c r="B43" s="251"/>
      <c r="C43" s="281" t="s">
        <v>122</v>
      </c>
      <c r="D43" s="281"/>
      <c r="E43" s="281"/>
      <c r="F43" s="281"/>
      <c r="G43" s="281"/>
      <c r="H43" s="251"/>
      <c r="I43" s="251"/>
      <c r="J43" s="251"/>
    </row>
    <row r="44" spans="1:18" x14ac:dyDescent="0.15">
      <c r="A44" s="251"/>
      <c r="B44" s="251"/>
      <c r="C44" s="291" t="s">
        <v>123</v>
      </c>
      <c r="D44" s="291"/>
      <c r="E44" s="281"/>
      <c r="F44" s="281"/>
      <c r="G44" s="281"/>
      <c r="H44" s="251"/>
      <c r="I44" s="251"/>
      <c r="J44" s="251"/>
    </row>
    <row r="45" spans="1:18" x14ac:dyDescent="0.15">
      <c r="A45" s="251"/>
      <c r="B45" s="251"/>
      <c r="C45" s="291" t="s">
        <v>358</v>
      </c>
      <c r="D45" s="291"/>
      <c r="E45" s="291" t="s">
        <v>357</v>
      </c>
      <c r="F45" s="438"/>
      <c r="G45" s="438"/>
      <c r="H45" s="251"/>
      <c r="I45" s="251"/>
      <c r="J45" s="251"/>
    </row>
    <row r="46" spans="1:18" x14ac:dyDescent="0.15">
      <c r="A46" s="282"/>
      <c r="B46" s="282"/>
      <c r="C46" s="291" t="s">
        <v>124</v>
      </c>
      <c r="D46" s="291"/>
      <c r="E46" s="439"/>
      <c r="F46" s="439"/>
      <c r="G46" s="439"/>
      <c r="H46" s="282"/>
      <c r="I46" s="282"/>
      <c r="J46" s="282"/>
    </row>
    <row r="47" spans="1:18" x14ac:dyDescent="0.15">
      <c r="A47" s="282"/>
      <c r="B47" s="282"/>
      <c r="C47" s="292" t="s">
        <v>425</v>
      </c>
      <c r="D47" s="293"/>
      <c r="E47" s="294"/>
      <c r="F47" s="294"/>
      <c r="G47" s="294"/>
      <c r="H47" s="282"/>
      <c r="I47" s="282"/>
      <c r="J47" s="282"/>
    </row>
    <row r="48" spans="1:18" x14ac:dyDescent="0.15">
      <c r="A48" s="251"/>
      <c r="B48" s="251"/>
      <c r="C48" s="251"/>
      <c r="D48" s="251"/>
      <c r="E48" s="251"/>
      <c r="F48" s="251"/>
      <c r="G48" s="251"/>
      <c r="H48" s="251"/>
      <c r="I48" s="251"/>
      <c r="J48" s="251"/>
    </row>
    <row r="49" spans="1:18" x14ac:dyDescent="0.15">
      <c r="A49" s="251"/>
      <c r="B49" s="251" t="s">
        <v>125</v>
      </c>
      <c r="C49" s="251"/>
      <c r="D49" s="251"/>
      <c r="E49" s="251" t="s">
        <v>477</v>
      </c>
      <c r="F49" s="251"/>
      <c r="G49" s="251"/>
      <c r="H49" s="251"/>
      <c r="I49" s="251"/>
      <c r="J49" s="251"/>
    </row>
    <row r="50" spans="1:18" x14ac:dyDescent="0.15">
      <c r="A50" s="251"/>
      <c r="B50" s="251"/>
      <c r="C50" s="251"/>
      <c r="D50" s="251"/>
      <c r="E50" s="251"/>
      <c r="F50" s="251"/>
      <c r="G50" s="251"/>
      <c r="H50" s="251"/>
      <c r="I50" s="251"/>
      <c r="J50" s="251"/>
    </row>
    <row r="51" spans="1:18" ht="14.25" x14ac:dyDescent="0.15">
      <c r="A51" s="251"/>
      <c r="B51" s="282"/>
      <c r="C51" s="282"/>
      <c r="D51" s="282"/>
      <c r="E51" s="282"/>
      <c r="F51" s="282"/>
      <c r="G51" s="282"/>
      <c r="H51" s="282"/>
      <c r="I51" s="282"/>
      <c r="J51" s="282"/>
      <c r="P51" s="289"/>
      <c r="Q51" s="289"/>
    </row>
    <row r="52" spans="1:18" ht="13.5" customHeight="1" x14ac:dyDescent="0.15">
      <c r="A52" s="251"/>
      <c r="B52" s="295" t="s">
        <v>356</v>
      </c>
      <c r="C52" s="432" t="s">
        <v>414</v>
      </c>
      <c r="D52" s="432"/>
      <c r="E52" s="432"/>
      <c r="F52" s="432"/>
      <c r="G52" s="432"/>
      <c r="H52" s="432"/>
      <c r="I52" s="432"/>
      <c r="J52" s="296"/>
    </row>
    <row r="53" spans="1:18" x14ac:dyDescent="0.15">
      <c r="A53" s="251"/>
      <c r="B53" s="297"/>
      <c r="C53" s="432"/>
      <c r="D53" s="432"/>
      <c r="E53" s="432"/>
      <c r="F53" s="432"/>
      <c r="G53" s="432"/>
      <c r="H53" s="432"/>
      <c r="I53" s="432"/>
      <c r="J53" s="296"/>
    </row>
    <row r="54" spans="1:18" ht="14.25" customHeight="1" x14ac:dyDescent="0.15">
      <c r="A54" s="251"/>
      <c r="B54" s="298" t="s">
        <v>355</v>
      </c>
      <c r="C54" s="425" t="s">
        <v>415</v>
      </c>
      <c r="D54" s="425"/>
      <c r="E54" s="425"/>
      <c r="F54" s="425"/>
      <c r="G54" s="425"/>
      <c r="H54" s="425"/>
      <c r="I54" s="425"/>
      <c r="J54" s="299"/>
    </row>
    <row r="55" spans="1:18" x14ac:dyDescent="0.15">
      <c r="A55" s="251"/>
      <c r="B55" s="298"/>
      <c r="C55" s="425"/>
      <c r="D55" s="425"/>
      <c r="E55" s="425"/>
      <c r="F55" s="425"/>
      <c r="G55" s="425"/>
      <c r="H55" s="425"/>
      <c r="I55" s="425"/>
      <c r="J55" s="299"/>
    </row>
    <row r="56" spans="1:18" x14ac:dyDescent="0.15">
      <c r="A56" s="251"/>
      <c r="B56" s="298"/>
      <c r="C56" s="425"/>
      <c r="D56" s="425"/>
      <c r="E56" s="425"/>
      <c r="F56" s="425"/>
      <c r="G56" s="425"/>
      <c r="H56" s="425"/>
      <c r="I56" s="425"/>
      <c r="J56" s="299"/>
    </row>
    <row r="57" spans="1:18" x14ac:dyDescent="0.15">
      <c r="A57" s="251"/>
      <c r="B57" s="300" t="s">
        <v>354</v>
      </c>
      <c r="C57" s="435" t="s">
        <v>353</v>
      </c>
      <c r="D57" s="435"/>
      <c r="E57" s="435"/>
      <c r="F57" s="435"/>
      <c r="G57" s="435"/>
      <c r="H57" s="435"/>
      <c r="I57" s="435"/>
      <c r="J57" s="296"/>
    </row>
    <row r="58" spans="1:18" x14ac:dyDescent="0.15">
      <c r="A58" s="251"/>
      <c r="B58" s="300"/>
      <c r="C58" s="301"/>
      <c r="D58" s="301"/>
      <c r="E58" s="301"/>
      <c r="F58" s="301"/>
      <c r="G58" s="301"/>
      <c r="H58" s="301"/>
      <c r="I58" s="301" t="s">
        <v>459</v>
      </c>
      <c r="J58" s="296"/>
    </row>
    <row r="59" spans="1:18" x14ac:dyDescent="0.15">
      <c r="A59" s="251"/>
      <c r="B59" s="302"/>
      <c r="C59" s="296"/>
      <c r="D59" s="296"/>
      <c r="E59" s="296"/>
      <c r="F59" s="296"/>
      <c r="G59" s="296"/>
      <c r="H59" s="296"/>
      <c r="I59" s="296"/>
      <c r="J59" s="296"/>
    </row>
    <row r="60" spans="1:18" x14ac:dyDescent="0.15">
      <c r="A60" s="251"/>
      <c r="B60" s="302"/>
      <c r="C60" s="296"/>
      <c r="D60" s="296"/>
      <c r="E60" s="296"/>
      <c r="F60" s="296"/>
      <c r="G60" s="296"/>
      <c r="H60" s="296"/>
      <c r="I60" s="303" t="s">
        <v>442</v>
      </c>
      <c r="J60" s="296"/>
    </row>
    <row r="61" spans="1:18" x14ac:dyDescent="0.15">
      <c r="A61" s="304"/>
      <c r="B61" s="305"/>
      <c r="C61" s="440" t="s">
        <v>352</v>
      </c>
      <c r="D61" s="440"/>
      <c r="E61" s="440"/>
      <c r="F61" s="440"/>
      <c r="G61" s="440"/>
      <c r="H61" s="440"/>
      <c r="I61" s="254" t="s">
        <v>278</v>
      </c>
      <c r="J61" s="305"/>
    </row>
    <row r="62" spans="1:18" x14ac:dyDescent="0.15">
      <c r="A62" s="296"/>
      <c r="B62" s="302"/>
      <c r="C62" s="296"/>
      <c r="D62" s="296"/>
      <c r="E62" s="296"/>
      <c r="F62" s="296"/>
      <c r="G62" s="296"/>
      <c r="H62" s="296"/>
      <c r="I62" s="296"/>
      <c r="J62" s="296"/>
    </row>
    <row r="63" spans="1:18" ht="14.25" customHeight="1" x14ac:dyDescent="0.15">
      <c r="A63" s="306"/>
      <c r="B63" s="298" t="s">
        <v>351</v>
      </c>
      <c r="C63" s="425" t="s">
        <v>416</v>
      </c>
      <c r="D63" s="425"/>
      <c r="E63" s="425"/>
      <c r="F63" s="425"/>
      <c r="G63" s="425"/>
      <c r="H63" s="425"/>
      <c r="I63" s="425"/>
      <c r="J63" s="299"/>
      <c r="R63" s="289"/>
    </row>
    <row r="64" spans="1:18" x14ac:dyDescent="0.15">
      <c r="A64" s="306"/>
      <c r="B64" s="298"/>
      <c r="C64" s="425"/>
      <c r="D64" s="425"/>
      <c r="E64" s="425"/>
      <c r="F64" s="425"/>
      <c r="G64" s="425"/>
      <c r="H64" s="425"/>
      <c r="I64" s="425"/>
      <c r="J64" s="299"/>
    </row>
    <row r="65" spans="1:10" x14ac:dyDescent="0.15">
      <c r="A65" s="306"/>
      <c r="B65" s="298"/>
      <c r="C65" s="425"/>
      <c r="D65" s="425"/>
      <c r="E65" s="425"/>
      <c r="F65" s="425"/>
      <c r="G65" s="425"/>
      <c r="H65" s="425"/>
      <c r="I65" s="425"/>
      <c r="J65" s="299"/>
    </row>
    <row r="66" spans="1:10" x14ac:dyDescent="0.15">
      <c r="B66" s="300" t="s">
        <v>350</v>
      </c>
      <c r="C66" s="435" t="s">
        <v>349</v>
      </c>
      <c r="D66" s="435"/>
      <c r="E66" s="435"/>
      <c r="F66" s="435"/>
      <c r="G66" s="435"/>
      <c r="H66" s="435"/>
      <c r="I66" s="435"/>
      <c r="J66" s="296"/>
    </row>
    <row r="67" spans="1:10" ht="13.5" customHeight="1" x14ac:dyDescent="0.15">
      <c r="B67" s="298" t="s">
        <v>348</v>
      </c>
      <c r="C67" s="432" t="s">
        <v>395</v>
      </c>
      <c r="D67" s="432"/>
      <c r="E67" s="432"/>
      <c r="F67" s="432"/>
      <c r="G67" s="432"/>
      <c r="H67" s="432"/>
      <c r="I67" s="432"/>
      <c r="J67" s="299"/>
    </row>
    <row r="68" spans="1:10" x14ac:dyDescent="0.15">
      <c r="A68" s="306"/>
      <c r="B68" s="298"/>
      <c r="C68" s="432"/>
      <c r="D68" s="432"/>
      <c r="E68" s="432"/>
      <c r="F68" s="432"/>
      <c r="G68" s="432"/>
      <c r="H68" s="432"/>
      <c r="I68" s="432"/>
      <c r="J68" s="299"/>
    </row>
    <row r="69" spans="1:10" ht="13.5" customHeight="1" x14ac:dyDescent="0.15">
      <c r="B69" s="298" t="s">
        <v>347</v>
      </c>
      <c r="C69" s="432" t="s">
        <v>417</v>
      </c>
      <c r="D69" s="432"/>
      <c r="E69" s="432"/>
      <c r="F69" s="432"/>
      <c r="G69" s="432"/>
      <c r="H69" s="432"/>
      <c r="I69" s="432"/>
      <c r="J69" s="299"/>
    </row>
    <row r="70" spans="1:10" x14ac:dyDescent="0.15">
      <c r="A70" s="306"/>
      <c r="B70" s="298"/>
      <c r="C70" s="432"/>
      <c r="D70" s="432"/>
      <c r="E70" s="432"/>
      <c r="F70" s="432"/>
      <c r="G70" s="432"/>
      <c r="H70" s="432"/>
      <c r="I70" s="432"/>
      <c r="J70" s="299"/>
    </row>
    <row r="71" spans="1:10" ht="13.5" customHeight="1" x14ac:dyDescent="0.15">
      <c r="B71" s="298" t="s">
        <v>346</v>
      </c>
      <c r="C71" s="432" t="s">
        <v>418</v>
      </c>
      <c r="D71" s="432"/>
      <c r="E71" s="432"/>
      <c r="F71" s="432"/>
      <c r="G71" s="432"/>
      <c r="H71" s="432"/>
      <c r="I71" s="432"/>
      <c r="J71" s="299"/>
    </row>
    <row r="72" spans="1:10" x14ac:dyDescent="0.15">
      <c r="A72" s="306"/>
      <c r="B72" s="298"/>
      <c r="C72" s="432"/>
      <c r="D72" s="432"/>
      <c r="E72" s="432"/>
      <c r="F72" s="432"/>
      <c r="G72" s="432"/>
      <c r="H72" s="432"/>
      <c r="I72" s="432"/>
      <c r="J72" s="299"/>
    </row>
    <row r="73" spans="1:10" x14ac:dyDescent="0.15">
      <c r="B73" s="298" t="s">
        <v>345</v>
      </c>
      <c r="C73" s="435" t="s">
        <v>344</v>
      </c>
      <c r="D73" s="435"/>
      <c r="E73" s="435"/>
      <c r="F73" s="435"/>
      <c r="G73" s="435"/>
      <c r="H73" s="435"/>
      <c r="I73" s="435"/>
      <c r="J73" s="296"/>
    </row>
    <row r="74" spans="1:10" ht="13.5" customHeight="1" x14ac:dyDescent="0.15">
      <c r="B74" s="298" t="s">
        <v>343</v>
      </c>
      <c r="C74" s="432" t="s">
        <v>419</v>
      </c>
      <c r="D74" s="432"/>
      <c r="E74" s="432"/>
      <c r="F74" s="432"/>
      <c r="G74" s="432"/>
      <c r="H74" s="432"/>
      <c r="I74" s="432"/>
      <c r="J74" s="299"/>
    </row>
    <row r="75" spans="1:10" x14ac:dyDescent="0.15">
      <c r="A75" s="306"/>
      <c r="B75" s="298"/>
      <c r="C75" s="432"/>
      <c r="D75" s="432"/>
      <c r="E75" s="432"/>
      <c r="F75" s="432"/>
      <c r="G75" s="432"/>
      <c r="H75" s="432"/>
      <c r="I75" s="432"/>
      <c r="J75" s="299"/>
    </row>
    <row r="76" spans="1:10" x14ac:dyDescent="0.15">
      <c r="A76" s="306"/>
      <c r="B76" s="298"/>
      <c r="C76" s="432"/>
      <c r="D76" s="432"/>
      <c r="E76" s="432"/>
      <c r="F76" s="432"/>
      <c r="G76" s="432"/>
      <c r="H76" s="432"/>
      <c r="I76" s="432"/>
      <c r="J76" s="299"/>
    </row>
    <row r="77" spans="1:10" ht="13.5" customHeight="1" x14ac:dyDescent="0.15">
      <c r="B77" s="307" t="s">
        <v>342</v>
      </c>
      <c r="C77" s="425" t="s">
        <v>420</v>
      </c>
      <c r="D77" s="425"/>
      <c r="E77" s="425"/>
      <c r="F77" s="425"/>
      <c r="G77" s="425"/>
      <c r="H77" s="425"/>
      <c r="I77" s="425"/>
      <c r="J77" s="299"/>
    </row>
    <row r="78" spans="1:10" x14ac:dyDescent="0.15">
      <c r="A78" s="306"/>
      <c r="B78" s="308"/>
      <c r="C78" s="425"/>
      <c r="D78" s="425"/>
      <c r="E78" s="425"/>
      <c r="F78" s="425"/>
      <c r="G78" s="425"/>
      <c r="H78" s="425"/>
      <c r="I78" s="425"/>
      <c r="J78" s="299"/>
    </row>
    <row r="79" spans="1:10" ht="21.75" customHeight="1" x14ac:dyDescent="0.15">
      <c r="A79" s="306"/>
      <c r="B79" s="308"/>
      <c r="C79" s="425"/>
      <c r="D79" s="425"/>
      <c r="E79" s="425"/>
      <c r="F79" s="425"/>
      <c r="G79" s="425"/>
      <c r="H79" s="425"/>
      <c r="I79" s="425"/>
      <c r="J79" s="299"/>
    </row>
    <row r="80" spans="1:10" x14ac:dyDescent="0.15">
      <c r="A80" s="433"/>
      <c r="B80" s="433"/>
      <c r="C80" s="433"/>
      <c r="D80" s="433"/>
      <c r="E80" s="433"/>
      <c r="F80" s="433"/>
      <c r="G80" s="433"/>
      <c r="H80" s="433"/>
      <c r="I80" s="296"/>
      <c r="J80" s="296"/>
    </row>
    <row r="81" spans="1:10" ht="13.5" customHeight="1" x14ac:dyDescent="0.15">
      <c r="B81" s="306" t="s">
        <v>341</v>
      </c>
      <c r="C81" s="432" t="s">
        <v>340</v>
      </c>
      <c r="D81" s="432"/>
      <c r="E81" s="432"/>
      <c r="F81" s="432"/>
      <c r="G81" s="432"/>
      <c r="H81" s="432"/>
      <c r="I81" s="432"/>
      <c r="J81" s="299"/>
    </row>
    <row r="82" spans="1:10" x14ac:dyDescent="0.15">
      <c r="A82" s="306"/>
      <c r="B82" s="306"/>
      <c r="C82" s="432"/>
      <c r="D82" s="432"/>
      <c r="E82" s="432"/>
      <c r="F82" s="432"/>
      <c r="G82" s="432"/>
      <c r="H82" s="432"/>
      <c r="I82" s="432"/>
      <c r="J82" s="299"/>
    </row>
    <row r="83" spans="1:10" x14ac:dyDescent="0.15">
      <c r="A83" s="306"/>
      <c r="B83" s="306"/>
      <c r="C83" s="432"/>
      <c r="D83" s="432"/>
      <c r="E83" s="432"/>
      <c r="F83" s="432"/>
      <c r="G83" s="432"/>
      <c r="H83" s="432"/>
      <c r="I83" s="432"/>
      <c r="J83" s="299"/>
    </row>
    <row r="84" spans="1:10" x14ac:dyDescent="0.15">
      <c r="A84" s="306"/>
      <c r="B84" s="306"/>
      <c r="C84" s="306"/>
      <c r="D84" s="306"/>
      <c r="E84" s="306"/>
      <c r="F84" s="306"/>
      <c r="G84" s="306"/>
      <c r="H84" s="306"/>
      <c r="I84" s="306"/>
      <c r="J84" s="306"/>
    </row>
    <row r="85" spans="1:10" ht="13.5" customHeight="1" x14ac:dyDescent="0.15">
      <c r="B85" s="306" t="s">
        <v>339</v>
      </c>
      <c r="C85" s="432" t="s">
        <v>421</v>
      </c>
      <c r="D85" s="432"/>
      <c r="E85" s="432"/>
      <c r="F85" s="432"/>
      <c r="G85" s="432"/>
      <c r="H85" s="432"/>
      <c r="I85" s="432"/>
      <c r="J85" s="299"/>
    </row>
    <row r="86" spans="1:10" x14ac:dyDescent="0.15">
      <c r="A86" s="306"/>
      <c r="B86" s="306"/>
      <c r="C86" s="432"/>
      <c r="D86" s="432"/>
      <c r="E86" s="432"/>
      <c r="F86" s="432"/>
      <c r="G86" s="432"/>
      <c r="H86" s="432"/>
      <c r="I86" s="432"/>
      <c r="J86" s="299"/>
    </row>
    <row r="87" spans="1:10" x14ac:dyDescent="0.15">
      <c r="A87" s="306"/>
      <c r="B87" s="306"/>
      <c r="C87" s="432"/>
      <c r="D87" s="432"/>
      <c r="E87" s="432"/>
      <c r="F87" s="432"/>
      <c r="G87" s="432"/>
      <c r="H87" s="432"/>
      <c r="I87" s="432"/>
      <c r="J87" s="299"/>
    </row>
    <row r="88" spans="1:10" x14ac:dyDescent="0.15">
      <c r="A88" s="282" t="s">
        <v>338</v>
      </c>
      <c r="B88" s="282" t="s">
        <v>338</v>
      </c>
      <c r="C88" s="296"/>
      <c r="D88" s="296"/>
      <c r="E88" s="296"/>
      <c r="F88" s="296"/>
      <c r="G88" s="282" t="s">
        <v>337</v>
      </c>
      <c r="H88" s="296"/>
      <c r="I88" s="296"/>
      <c r="J88" s="296"/>
    </row>
    <row r="89" spans="1:10" x14ac:dyDescent="0.15">
      <c r="A89" s="282" t="s">
        <v>336</v>
      </c>
      <c r="B89" s="282" t="s">
        <v>336</v>
      </c>
      <c r="C89" s="296"/>
      <c r="D89" s="296"/>
      <c r="E89" s="296"/>
      <c r="F89" s="296"/>
      <c r="G89" s="282" t="s">
        <v>335</v>
      </c>
      <c r="H89" s="296"/>
      <c r="I89" s="296"/>
      <c r="J89" s="296"/>
    </row>
    <row r="90" spans="1:10" x14ac:dyDescent="0.15">
      <c r="A90" s="282" t="s">
        <v>334</v>
      </c>
      <c r="B90" s="282" t="s">
        <v>334</v>
      </c>
      <c r="C90" s="296"/>
      <c r="D90" s="296"/>
      <c r="E90" s="296"/>
      <c r="F90" s="296"/>
      <c r="G90" s="282" t="s">
        <v>304</v>
      </c>
      <c r="H90" s="296"/>
      <c r="I90" s="296"/>
      <c r="J90" s="296"/>
    </row>
    <row r="91" spans="1:10" x14ac:dyDescent="0.15">
      <c r="A91" s="282" t="s">
        <v>333</v>
      </c>
      <c r="B91" s="282" t="s">
        <v>333</v>
      </c>
      <c r="E91" s="296"/>
      <c r="F91" s="296"/>
      <c r="G91" s="282" t="s">
        <v>460</v>
      </c>
      <c r="H91" s="296"/>
      <c r="I91" s="296"/>
      <c r="J91" s="296"/>
    </row>
    <row r="92" spans="1:10" x14ac:dyDescent="0.15">
      <c r="A92" s="296"/>
      <c r="B92" s="296"/>
      <c r="C92" s="296"/>
      <c r="D92" s="296"/>
      <c r="E92" s="296"/>
      <c r="F92" s="296"/>
      <c r="G92" s="296"/>
      <c r="H92" s="296"/>
      <c r="I92" s="296"/>
      <c r="J92" s="296"/>
    </row>
    <row r="93" spans="1:10" ht="13.5" customHeight="1" x14ac:dyDescent="0.15">
      <c r="B93" s="306" t="s">
        <v>332</v>
      </c>
      <c r="C93" s="432" t="s">
        <v>331</v>
      </c>
      <c r="D93" s="432"/>
      <c r="E93" s="432"/>
      <c r="F93" s="432"/>
      <c r="G93" s="432"/>
      <c r="H93" s="432"/>
      <c r="I93" s="432"/>
      <c r="J93" s="299"/>
    </row>
    <row r="94" spans="1:10" x14ac:dyDescent="0.15">
      <c r="A94" s="306"/>
      <c r="B94" s="306"/>
      <c r="C94" s="432"/>
      <c r="D94" s="432"/>
      <c r="E94" s="432"/>
      <c r="F94" s="432"/>
      <c r="G94" s="432"/>
      <c r="H94" s="432"/>
      <c r="I94" s="432"/>
      <c r="J94" s="299"/>
    </row>
    <row r="95" spans="1:10" x14ac:dyDescent="0.15">
      <c r="A95" s="306"/>
      <c r="B95" s="306"/>
      <c r="C95" s="432"/>
      <c r="D95" s="432"/>
      <c r="E95" s="432"/>
      <c r="F95" s="432"/>
      <c r="G95" s="432"/>
      <c r="H95" s="432"/>
      <c r="I95" s="432"/>
      <c r="J95" s="299"/>
    </row>
    <row r="96" spans="1:10" x14ac:dyDescent="0.15">
      <c r="A96" s="433"/>
      <c r="B96" s="433"/>
      <c r="C96" s="433"/>
      <c r="D96" s="433"/>
      <c r="E96" s="433"/>
      <c r="F96" s="433"/>
      <c r="G96" s="433"/>
      <c r="H96" s="433"/>
      <c r="I96" s="296"/>
      <c r="J96" s="296"/>
    </row>
    <row r="97" spans="1:10" ht="13.5" customHeight="1" x14ac:dyDescent="0.15">
      <c r="B97" s="306" t="s">
        <v>422</v>
      </c>
      <c r="C97" s="434" t="s">
        <v>423</v>
      </c>
      <c r="D97" s="434"/>
      <c r="E97" s="434"/>
      <c r="F97" s="434"/>
      <c r="G97" s="434"/>
      <c r="H97" s="434"/>
      <c r="I97" s="434"/>
    </row>
    <row r="98" spans="1:10" x14ac:dyDescent="0.15">
      <c r="B98" s="309"/>
      <c r="C98" s="434"/>
      <c r="D98" s="434"/>
      <c r="E98" s="434"/>
      <c r="F98" s="434"/>
      <c r="G98" s="434"/>
      <c r="H98" s="434"/>
      <c r="I98" s="434"/>
    </row>
    <row r="99" spans="1:10" ht="24" customHeight="1" x14ac:dyDescent="0.15">
      <c r="B99" s="309"/>
      <c r="C99" s="434"/>
      <c r="D99" s="434"/>
      <c r="E99" s="434"/>
      <c r="F99" s="434"/>
      <c r="G99" s="434"/>
      <c r="H99" s="434"/>
      <c r="I99" s="434"/>
    </row>
    <row r="100" spans="1:10" x14ac:dyDescent="0.15">
      <c r="A100" s="296"/>
      <c r="B100" s="302"/>
      <c r="C100" s="296"/>
      <c r="D100" s="296"/>
      <c r="E100" s="296"/>
      <c r="F100" s="296"/>
      <c r="G100" s="296"/>
      <c r="H100" s="296"/>
      <c r="I100" s="296"/>
      <c r="J100" s="296"/>
    </row>
    <row r="101" spans="1:10" ht="13.5" customHeight="1" x14ac:dyDescent="0.15">
      <c r="B101" s="306" t="s">
        <v>396</v>
      </c>
      <c r="C101" s="425" t="s">
        <v>424</v>
      </c>
      <c r="D101" s="425"/>
      <c r="E101" s="425"/>
      <c r="F101" s="425"/>
      <c r="G101" s="425"/>
      <c r="H101" s="425"/>
      <c r="I101" s="425"/>
      <c r="J101" s="299"/>
    </row>
    <row r="102" spans="1:10" x14ac:dyDescent="0.15">
      <c r="A102" s="306"/>
      <c r="B102" s="306"/>
      <c r="C102" s="425"/>
      <c r="D102" s="425"/>
      <c r="E102" s="425"/>
      <c r="F102" s="425"/>
      <c r="G102" s="425"/>
      <c r="H102" s="425"/>
      <c r="I102" s="425"/>
      <c r="J102" s="299"/>
    </row>
    <row r="103" spans="1:10" x14ac:dyDescent="0.15">
      <c r="A103" s="282"/>
      <c r="B103" s="282"/>
      <c r="C103" s="282"/>
      <c r="D103" s="282"/>
      <c r="E103" s="282"/>
      <c r="F103" s="282"/>
      <c r="G103" s="282"/>
      <c r="H103" s="282"/>
      <c r="I103" s="282"/>
      <c r="J103" s="282"/>
    </row>
    <row r="104" spans="1:10" ht="13.5" customHeight="1" x14ac:dyDescent="0.15">
      <c r="B104" s="310" t="s">
        <v>398</v>
      </c>
      <c r="C104" s="426" t="s">
        <v>397</v>
      </c>
      <c r="D104" s="426"/>
      <c r="E104" s="426"/>
      <c r="F104" s="426"/>
      <c r="G104" s="426"/>
      <c r="H104" s="426"/>
      <c r="I104" s="426"/>
      <c r="J104" s="311"/>
    </row>
    <row r="105" spans="1:10" x14ac:dyDescent="0.15">
      <c r="A105" s="310"/>
      <c r="B105" s="310"/>
      <c r="C105" s="426"/>
      <c r="D105" s="426"/>
      <c r="E105" s="426"/>
      <c r="F105" s="426"/>
      <c r="G105" s="426"/>
      <c r="H105" s="426"/>
      <c r="I105" s="426"/>
      <c r="J105" s="311"/>
    </row>
    <row r="106" spans="1:10" x14ac:dyDescent="0.15">
      <c r="A106" s="310"/>
      <c r="B106" s="310"/>
      <c r="C106" s="311"/>
      <c r="D106" s="311"/>
      <c r="E106" s="311"/>
      <c r="F106" s="311"/>
      <c r="G106" s="311"/>
      <c r="H106" s="311"/>
      <c r="I106" s="311"/>
      <c r="J106" s="311"/>
    </row>
    <row r="107" spans="1:10" ht="13.5" customHeight="1" x14ac:dyDescent="0.15">
      <c r="A107" s="310"/>
      <c r="B107" s="310" t="s">
        <v>461</v>
      </c>
      <c r="C107" s="426" t="s">
        <v>462</v>
      </c>
      <c r="D107" s="426"/>
      <c r="E107" s="426"/>
      <c r="F107" s="426"/>
      <c r="G107" s="426"/>
      <c r="H107" s="426"/>
      <c r="I107" s="426"/>
      <c r="J107" s="311"/>
    </row>
    <row r="108" spans="1:10" x14ac:dyDescent="0.15">
      <c r="A108" s="310"/>
      <c r="B108" s="310"/>
      <c r="C108" s="426"/>
      <c r="D108" s="426"/>
      <c r="E108" s="426"/>
      <c r="F108" s="426"/>
      <c r="G108" s="426"/>
      <c r="H108" s="426"/>
      <c r="I108" s="426"/>
      <c r="J108" s="311"/>
    </row>
    <row r="109" spans="1:10" ht="32.25" customHeight="1" x14ac:dyDescent="0.15">
      <c r="A109" s="312"/>
      <c r="B109" s="282"/>
      <c r="C109" s="426"/>
      <c r="D109" s="426"/>
      <c r="E109" s="426"/>
      <c r="F109" s="426"/>
      <c r="G109" s="426"/>
      <c r="H109" s="426"/>
      <c r="I109" s="426"/>
      <c r="J109" s="282"/>
    </row>
    <row r="110" spans="1:10" x14ac:dyDescent="0.15">
      <c r="A110" s="312"/>
      <c r="B110" s="282"/>
      <c r="C110" s="313" t="s">
        <v>355</v>
      </c>
      <c r="D110" s="282" t="s">
        <v>463</v>
      </c>
      <c r="E110" s="282"/>
      <c r="F110" s="282"/>
      <c r="G110" s="282" t="s">
        <v>464</v>
      </c>
      <c r="H110" s="282"/>
      <c r="I110" s="282"/>
      <c r="J110" s="282"/>
    </row>
    <row r="111" spans="1:10" x14ac:dyDescent="0.15">
      <c r="A111" s="312"/>
      <c r="B111" s="282"/>
      <c r="C111" s="313" t="s">
        <v>465</v>
      </c>
      <c r="D111" s="282" t="s">
        <v>466</v>
      </c>
      <c r="E111" s="282"/>
      <c r="F111" s="282"/>
      <c r="G111" s="282" t="s">
        <v>467</v>
      </c>
      <c r="H111" s="282"/>
      <c r="I111" s="282"/>
      <c r="J111" s="282"/>
    </row>
    <row r="112" spans="1:10" x14ac:dyDescent="0.15">
      <c r="A112" s="312"/>
      <c r="B112" s="282"/>
      <c r="C112" s="313" t="s">
        <v>468</v>
      </c>
      <c r="D112" s="282" t="s">
        <v>469</v>
      </c>
      <c r="E112" s="282"/>
      <c r="F112" s="282"/>
      <c r="G112" s="282" t="s">
        <v>470</v>
      </c>
      <c r="H112" s="282"/>
      <c r="I112" s="282"/>
      <c r="J112" s="282"/>
    </row>
    <row r="113" spans="1:10" x14ac:dyDescent="0.15">
      <c r="A113" s="312"/>
      <c r="B113" s="282"/>
      <c r="C113" s="313" t="s">
        <v>471</v>
      </c>
      <c r="D113" s="282" t="s">
        <v>472</v>
      </c>
      <c r="E113" s="282"/>
      <c r="F113" s="282"/>
      <c r="G113" s="282" t="s">
        <v>473</v>
      </c>
      <c r="H113" s="282"/>
      <c r="I113" s="282"/>
      <c r="J113" s="282"/>
    </row>
    <row r="114" spans="1:10" x14ac:dyDescent="0.15">
      <c r="A114" s="312"/>
      <c r="B114" s="282"/>
      <c r="C114" s="282"/>
      <c r="D114" s="282"/>
      <c r="E114" s="282"/>
      <c r="F114" s="282"/>
      <c r="G114" s="282"/>
      <c r="H114" s="282"/>
      <c r="I114" s="282"/>
      <c r="J114" s="282"/>
    </row>
    <row r="115" spans="1:10" x14ac:dyDescent="0.15">
      <c r="B115" s="282" t="s">
        <v>474</v>
      </c>
      <c r="C115" s="427" t="s">
        <v>399</v>
      </c>
      <c r="D115" s="427"/>
      <c r="E115" s="427"/>
      <c r="F115" s="427"/>
      <c r="G115" s="427"/>
      <c r="H115" s="427"/>
      <c r="I115" s="427"/>
      <c r="J115" s="282"/>
    </row>
    <row r="116" spans="1:10" x14ac:dyDescent="0.15">
      <c r="A116" s="312"/>
      <c r="B116" s="282"/>
      <c r="C116" s="282"/>
      <c r="D116" s="282"/>
      <c r="E116" s="282"/>
      <c r="F116" s="282"/>
      <c r="G116" s="282"/>
      <c r="H116" s="282"/>
      <c r="I116" s="282"/>
      <c r="J116" s="282"/>
    </row>
    <row r="117" spans="1:10" x14ac:dyDescent="0.15">
      <c r="A117" s="282"/>
      <c r="B117" s="312" t="s">
        <v>475</v>
      </c>
      <c r="C117" s="428" t="s">
        <v>400</v>
      </c>
      <c r="D117" s="428"/>
      <c r="E117" s="428"/>
      <c r="F117" s="428"/>
      <c r="G117" s="428"/>
      <c r="H117" s="428"/>
      <c r="I117" s="428"/>
      <c r="J117" s="282"/>
    </row>
    <row r="118" spans="1:10" x14ac:dyDescent="0.15">
      <c r="A118" s="282"/>
      <c r="B118" s="282"/>
      <c r="C118" s="282"/>
      <c r="D118" s="282"/>
      <c r="E118" s="282"/>
      <c r="F118" s="282"/>
      <c r="G118" s="282"/>
      <c r="H118" s="282"/>
      <c r="I118" s="282"/>
      <c r="J118" s="282"/>
    </row>
    <row r="119" spans="1:10" x14ac:dyDescent="0.15">
      <c r="A119" s="275" t="s">
        <v>451</v>
      </c>
      <c r="B119" s="282"/>
      <c r="C119" s="282"/>
      <c r="D119" s="282"/>
      <c r="E119" s="282"/>
      <c r="F119" s="282"/>
      <c r="G119" s="282"/>
      <c r="H119" s="282"/>
      <c r="I119" s="282"/>
      <c r="J119" s="251"/>
    </row>
    <row r="120" spans="1:10" x14ac:dyDescent="0.15">
      <c r="A120" s="251" t="s">
        <v>126</v>
      </c>
      <c r="B120" s="429" t="s">
        <v>192</v>
      </c>
      <c r="C120" s="429"/>
      <c r="D120" s="430"/>
      <c r="E120" s="430"/>
      <c r="F120" s="430"/>
      <c r="G120" s="430"/>
      <c r="H120" s="251"/>
      <c r="I120" s="251"/>
      <c r="J120" s="251"/>
    </row>
    <row r="121" spans="1:10" x14ac:dyDescent="0.15">
      <c r="A121" s="251"/>
      <c r="B121" s="424"/>
      <c r="C121" s="424"/>
      <c r="D121" s="431"/>
      <c r="E121" s="431"/>
      <c r="F121" s="431"/>
      <c r="G121" s="431"/>
      <c r="H121" s="251"/>
      <c r="I121" s="251"/>
      <c r="J121" s="251"/>
    </row>
    <row r="122" spans="1:10" x14ac:dyDescent="0.15">
      <c r="B122" s="423" t="s">
        <v>193</v>
      </c>
      <c r="C122" s="423"/>
      <c r="D122" s="423"/>
      <c r="E122" s="423"/>
      <c r="F122" s="423"/>
      <c r="G122" s="423" t="s">
        <v>135</v>
      </c>
      <c r="H122" s="251"/>
      <c r="J122" s="251"/>
    </row>
    <row r="123" spans="1:10" x14ac:dyDescent="0.15">
      <c r="A123" s="251" t="s">
        <v>127</v>
      </c>
      <c r="B123" s="424"/>
      <c r="C123" s="424"/>
      <c r="D123" s="424"/>
      <c r="E123" s="424"/>
      <c r="F123" s="424"/>
      <c r="G123" s="424"/>
      <c r="H123" s="251"/>
      <c r="I123" s="251"/>
    </row>
    <row r="124" spans="1:10" x14ac:dyDescent="0.15">
      <c r="A124" s="251"/>
      <c r="B124" s="309"/>
      <c r="C124" s="309"/>
      <c r="D124" s="309"/>
      <c r="E124" s="309"/>
      <c r="F124" s="309"/>
      <c r="G124" s="309"/>
      <c r="H124" s="309"/>
      <c r="I124" s="309"/>
      <c r="J124" s="251"/>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zoomScaleNormal="100" zoomScaleSheetLayoutView="100" workbookViewId="0">
      <selection activeCell="B8" sqref="B8"/>
    </sheetView>
  </sheetViews>
  <sheetFormatPr defaultColWidth="9" defaultRowHeight="18" customHeight="1" x14ac:dyDescent="0.15"/>
  <cols>
    <col min="1" max="1" width="1.125" style="187" customWidth="1"/>
    <col min="2" max="2" width="14" style="187" customWidth="1"/>
    <col min="3" max="3" width="13.125" style="187" customWidth="1"/>
    <col min="4" max="4" width="20.125" style="187" customWidth="1"/>
    <col min="5" max="5" width="13.375" style="187" customWidth="1"/>
    <col min="6" max="7" width="12.125" style="187" customWidth="1"/>
    <col min="8" max="8" width="7.125" style="187" customWidth="1"/>
    <col min="9" max="16384" width="9" style="187"/>
  </cols>
  <sheetData>
    <row r="1" spans="1:8" ht="15" customHeight="1" x14ac:dyDescent="0.15">
      <c r="A1" s="130"/>
      <c r="B1" s="186"/>
      <c r="C1" s="47"/>
      <c r="D1" s="47"/>
      <c r="E1" s="47"/>
      <c r="F1" s="47"/>
      <c r="G1" s="457" t="s">
        <v>443</v>
      </c>
      <c r="H1" s="457"/>
    </row>
    <row r="2" spans="1:8" s="48" customFormat="1" ht="18" customHeight="1" x14ac:dyDescent="0.15">
      <c r="A2" s="47"/>
      <c r="B2" s="469" t="s">
        <v>49</v>
      </c>
      <c r="C2" s="469"/>
      <c r="D2" s="469"/>
      <c r="E2" s="469"/>
      <c r="F2" s="469"/>
      <c r="G2" s="469"/>
      <c r="H2" s="469"/>
    </row>
    <row r="3" spans="1:8" s="48" customFormat="1" ht="6" customHeight="1" x14ac:dyDescent="0.15">
      <c r="A3" s="47"/>
      <c r="B3" s="188"/>
      <c r="C3" s="188"/>
      <c r="D3" s="188"/>
      <c r="E3" s="188"/>
      <c r="F3" s="188"/>
      <c r="G3" s="188"/>
      <c r="H3" s="188"/>
    </row>
    <row r="4" spans="1:8" s="48" customFormat="1" ht="18" customHeight="1" x14ac:dyDescent="0.15">
      <c r="A4" s="47"/>
      <c r="B4" s="468" t="s">
        <v>96</v>
      </c>
      <c r="C4" s="468"/>
      <c r="D4" s="468"/>
      <c r="E4" s="468"/>
      <c r="F4" s="468"/>
      <c r="G4" s="468"/>
      <c r="H4" s="188"/>
    </row>
    <row r="5" spans="1:8" ht="11.25" customHeight="1" thickBot="1" x14ac:dyDescent="0.2">
      <c r="A5" s="47"/>
      <c r="B5" s="458"/>
      <c r="C5" s="458"/>
      <c r="D5" s="458"/>
      <c r="E5" s="458"/>
      <c r="F5" s="458"/>
      <c r="G5" s="458"/>
      <c r="H5" s="458"/>
    </row>
    <row r="6" spans="1:8" s="50" customFormat="1" ht="18" customHeight="1" x14ac:dyDescent="0.15">
      <c r="A6" s="47"/>
      <c r="B6" s="459" t="s">
        <v>50</v>
      </c>
      <c r="C6" s="460"/>
      <c r="D6" s="461" t="s">
        <v>51</v>
      </c>
      <c r="E6" s="463" t="s">
        <v>52</v>
      </c>
      <c r="F6" s="464"/>
      <c r="G6" s="465"/>
      <c r="H6" s="466" t="s">
        <v>53</v>
      </c>
    </row>
    <row r="7" spans="1:8" s="50" customFormat="1" ht="18" customHeight="1" thickBot="1" x14ac:dyDescent="0.2">
      <c r="A7" s="47"/>
      <c r="B7" s="189" t="s">
        <v>54</v>
      </c>
      <c r="C7" s="190" t="s">
        <v>28</v>
      </c>
      <c r="D7" s="462"/>
      <c r="E7" s="191" t="s">
        <v>55</v>
      </c>
      <c r="F7" s="192" t="s">
        <v>56</v>
      </c>
      <c r="G7" s="193" t="s">
        <v>57</v>
      </c>
      <c r="H7" s="467"/>
    </row>
    <row r="8" spans="1:8" s="50" customFormat="1" ht="18" customHeight="1" thickTop="1" x14ac:dyDescent="0.15">
      <c r="A8" s="47"/>
      <c r="B8" s="194"/>
      <c r="C8" s="195"/>
      <c r="D8" s="196"/>
      <c r="E8" s="197"/>
      <c r="F8" s="197"/>
      <c r="G8" s="198">
        <f>E8-F8</f>
        <v>0</v>
      </c>
      <c r="H8" s="199"/>
    </row>
    <row r="9" spans="1:8" s="50" customFormat="1" ht="18" customHeight="1" x14ac:dyDescent="0.15">
      <c r="A9" s="47"/>
      <c r="B9" s="200"/>
      <c r="C9" s="201"/>
      <c r="D9" s="196"/>
      <c r="E9" s="197"/>
      <c r="F9" s="197"/>
      <c r="G9" s="198">
        <f>E9-F9</f>
        <v>0</v>
      </c>
      <c r="H9" s="199"/>
    </row>
    <row r="10" spans="1:8" s="51" customFormat="1" ht="18" customHeight="1" x14ac:dyDescent="0.15">
      <c r="A10" s="47"/>
      <c r="B10" s="200"/>
      <c r="C10" s="201"/>
      <c r="D10" s="196"/>
      <c r="E10" s="197"/>
      <c r="F10" s="197"/>
      <c r="G10" s="198">
        <f>E10-F10</f>
        <v>0</v>
      </c>
      <c r="H10" s="199"/>
    </row>
    <row r="11" spans="1:8" ht="18" customHeight="1" thickBot="1" x14ac:dyDescent="0.2">
      <c r="A11" s="47"/>
      <c r="B11" s="202"/>
      <c r="C11" s="203"/>
      <c r="D11" s="204"/>
      <c r="E11" s="205"/>
      <c r="F11" s="205"/>
      <c r="G11" s="206">
        <f>E11-F11</f>
        <v>0</v>
      </c>
      <c r="H11" s="207"/>
    </row>
    <row r="12" spans="1:8" ht="18" customHeight="1" thickBot="1" x14ac:dyDescent="0.2">
      <c r="A12" s="47"/>
      <c r="B12" s="470" t="s">
        <v>58</v>
      </c>
      <c r="C12" s="471"/>
      <c r="D12" s="472"/>
      <c r="E12" s="208">
        <f>SUM(E8:E11)</f>
        <v>0</v>
      </c>
      <c r="F12" s="208">
        <f>SUM(F8:F11)</f>
        <v>0</v>
      </c>
      <c r="G12" s="209">
        <f>SUM(G8:G11)</f>
        <v>0</v>
      </c>
      <c r="H12" s="210"/>
    </row>
    <row r="13" spans="1:8" ht="18" customHeight="1" x14ac:dyDescent="0.15">
      <c r="A13" s="47"/>
      <c r="B13" s="473" t="s">
        <v>429</v>
      </c>
      <c r="C13" s="473"/>
      <c r="D13" s="473"/>
      <c r="E13" s="473"/>
      <c r="F13" s="211"/>
      <c r="G13" s="212"/>
      <c r="H13" s="213"/>
    </row>
    <row r="14" spans="1:8" ht="18" customHeight="1" x14ac:dyDescent="0.15">
      <c r="A14" s="47"/>
      <c r="B14" s="478" t="s">
        <v>607</v>
      </c>
      <c r="C14" s="478"/>
      <c r="D14" s="478"/>
      <c r="E14" s="478"/>
      <c r="F14" s="211"/>
      <c r="G14" s="212"/>
      <c r="H14" s="213"/>
    </row>
    <row r="15" spans="1:8" ht="27" customHeight="1" x14ac:dyDescent="0.15">
      <c r="A15" s="47"/>
      <c r="B15" s="214" t="s">
        <v>185</v>
      </c>
      <c r="C15" s="215"/>
      <c r="D15" s="215"/>
      <c r="E15" s="216"/>
      <c r="F15" s="216"/>
      <c r="G15" s="216"/>
      <c r="H15" s="216"/>
    </row>
    <row r="16" spans="1:8" ht="13.5" x14ac:dyDescent="0.15">
      <c r="A16" s="47"/>
      <c r="B16" s="216"/>
      <c r="C16" s="216"/>
      <c r="D16" s="49"/>
      <c r="E16" s="49"/>
      <c r="F16" s="216"/>
      <c r="G16" s="216"/>
      <c r="H16" s="216"/>
    </row>
    <row r="17" spans="1:8" ht="13.5" x14ac:dyDescent="0.15">
      <c r="A17" s="47"/>
      <c r="B17" s="216"/>
      <c r="C17" s="216"/>
      <c r="D17" s="48" t="s">
        <v>97</v>
      </c>
      <c r="E17" s="216"/>
      <c r="F17" s="216"/>
      <c r="G17" s="216"/>
      <c r="H17" s="216"/>
    </row>
    <row r="18" spans="1:8" ht="6.75" customHeight="1" x14ac:dyDescent="0.15">
      <c r="A18" s="47"/>
      <c r="B18" s="216"/>
      <c r="C18" s="216"/>
      <c r="D18" s="48"/>
      <c r="E18" s="216"/>
      <c r="F18" s="216"/>
      <c r="G18" s="216"/>
      <c r="H18" s="216"/>
    </row>
    <row r="19" spans="1:8" ht="18" customHeight="1" x14ac:dyDescent="0.15">
      <c r="A19" s="47"/>
      <c r="B19" s="474" t="s">
        <v>167</v>
      </c>
      <c r="C19" s="474"/>
      <c r="D19" s="474"/>
      <c r="E19" s="474"/>
      <c r="F19" s="474"/>
      <c r="G19" s="474"/>
      <c r="H19" s="474"/>
    </row>
    <row r="20" spans="1:8" ht="18" customHeight="1" x14ac:dyDescent="0.15">
      <c r="A20" s="47"/>
      <c r="B20" s="475" t="s">
        <v>485</v>
      </c>
      <c r="C20" s="475"/>
      <c r="D20" s="475"/>
      <c r="E20" s="475"/>
      <c r="F20" s="475"/>
      <c r="G20" s="475"/>
      <c r="H20" s="475"/>
    </row>
    <row r="21" spans="1:8" ht="18" customHeight="1" x14ac:dyDescent="0.15">
      <c r="A21" s="476" t="s">
        <v>168</v>
      </c>
      <c r="B21" s="476"/>
      <c r="C21" s="476"/>
      <c r="D21" s="476"/>
      <c r="E21" s="476"/>
      <c r="F21" s="476"/>
      <c r="G21" s="476"/>
      <c r="H21" s="476"/>
    </row>
    <row r="22" spans="1:8" ht="13.5" x14ac:dyDescent="0.15">
      <c r="A22" s="47"/>
      <c r="B22" s="477" t="s">
        <v>183</v>
      </c>
      <c r="C22" s="477"/>
      <c r="D22" s="477"/>
      <c r="E22" s="477"/>
      <c r="F22" s="477"/>
      <c r="G22" s="477"/>
      <c r="H22" s="477"/>
    </row>
    <row r="23" spans="1:8" ht="13.5" x14ac:dyDescent="0.15">
      <c r="A23" s="47"/>
      <c r="B23" s="477" t="s">
        <v>189</v>
      </c>
      <c r="C23" s="477"/>
      <c r="D23" s="477"/>
      <c r="E23" s="477"/>
      <c r="F23" s="477"/>
      <c r="G23" s="477"/>
      <c r="H23" s="477"/>
    </row>
    <row r="24" spans="1:8" ht="13.5" x14ac:dyDescent="0.15">
      <c r="A24" s="47"/>
      <c r="B24" s="477" t="s">
        <v>182</v>
      </c>
      <c r="C24" s="477"/>
      <c r="D24" s="477"/>
      <c r="E24" s="477"/>
      <c r="F24" s="477"/>
      <c r="G24" s="477"/>
      <c r="H24" s="477"/>
    </row>
    <row r="25" spans="1:8" ht="13.5" x14ac:dyDescent="0.15">
      <c r="A25" s="47"/>
      <c r="B25" s="84" t="s">
        <v>322</v>
      </c>
      <c r="C25" s="84"/>
      <c r="D25" s="84"/>
      <c r="E25" s="84"/>
      <c r="F25" s="84"/>
      <c r="G25" s="84"/>
      <c r="H25" s="84"/>
    </row>
    <row r="26" spans="1:8" ht="13.5" x14ac:dyDescent="0.15">
      <c r="A26" s="47"/>
      <c r="B26" s="84" t="s">
        <v>375</v>
      </c>
      <c r="C26" s="84"/>
      <c r="D26" s="84"/>
      <c r="E26" s="84"/>
      <c r="F26" s="84"/>
      <c r="G26" s="84"/>
      <c r="H26" s="84"/>
    </row>
    <row r="27" spans="1:8" ht="13.5" x14ac:dyDescent="0.15">
      <c r="A27" s="47"/>
      <c r="B27" s="84" t="s">
        <v>374</v>
      </c>
      <c r="C27" s="84"/>
      <c r="D27" s="84"/>
      <c r="E27" s="84"/>
      <c r="F27" s="84"/>
      <c r="G27" s="84"/>
      <c r="H27" s="84"/>
    </row>
    <row r="28" spans="1:8" ht="13.5" x14ac:dyDescent="0.15">
      <c r="A28" s="47"/>
      <c r="B28" s="477" t="s">
        <v>373</v>
      </c>
      <c r="C28" s="477"/>
      <c r="D28" s="477"/>
      <c r="E28" s="477"/>
      <c r="F28" s="477"/>
      <c r="G28" s="477"/>
      <c r="H28" s="477"/>
    </row>
    <row r="29" spans="1:8" ht="13.5" x14ac:dyDescent="0.15">
      <c r="A29" s="47"/>
      <c r="B29" s="477" t="s">
        <v>402</v>
      </c>
      <c r="C29" s="477"/>
      <c r="D29" s="477"/>
      <c r="E29" s="477"/>
      <c r="F29" s="477"/>
      <c r="G29" s="477"/>
      <c r="H29" s="477"/>
    </row>
    <row r="30" spans="1:8" ht="29.25" customHeight="1" x14ac:dyDescent="0.15">
      <c r="A30" s="47"/>
      <c r="B30" s="480" t="s">
        <v>403</v>
      </c>
      <c r="C30" s="480"/>
      <c r="D30" s="480"/>
      <c r="E30" s="480"/>
      <c r="F30" s="480"/>
      <c r="G30" s="480"/>
      <c r="H30" s="480"/>
    </row>
    <row r="31" spans="1:8" ht="13.5" x14ac:dyDescent="0.15">
      <c r="A31" s="47"/>
      <c r="B31" s="477" t="s">
        <v>486</v>
      </c>
      <c r="C31" s="477"/>
      <c r="D31" s="477"/>
      <c r="E31" s="477"/>
      <c r="F31" s="477"/>
      <c r="G31" s="477"/>
      <c r="H31" s="477"/>
    </row>
    <row r="32" spans="1:8" ht="6" customHeight="1" x14ac:dyDescent="0.15">
      <c r="A32" s="47"/>
      <c r="B32" s="477"/>
      <c r="C32" s="477"/>
      <c r="D32" s="477"/>
      <c r="E32" s="477"/>
      <c r="F32" s="477"/>
      <c r="G32" s="477"/>
      <c r="H32" s="477"/>
    </row>
    <row r="33" spans="1:8" ht="18" customHeight="1" x14ac:dyDescent="0.15">
      <c r="A33" s="476" t="s">
        <v>369</v>
      </c>
      <c r="B33" s="476"/>
      <c r="C33" s="476"/>
      <c r="D33" s="476"/>
      <c r="E33" s="476"/>
      <c r="F33" s="476"/>
      <c r="G33" s="476"/>
      <c r="H33" s="476"/>
    </row>
    <row r="34" spans="1:8" ht="18" customHeight="1" x14ac:dyDescent="0.15">
      <c r="A34" s="47"/>
      <c r="B34" s="481" t="s">
        <v>487</v>
      </c>
      <c r="C34" s="481"/>
      <c r="D34" s="481"/>
      <c r="E34" s="481"/>
      <c r="F34" s="481"/>
      <c r="G34" s="481"/>
      <c r="H34" s="481"/>
    </row>
    <row r="35" spans="1:8" ht="13.5" x14ac:dyDescent="0.15">
      <c r="A35" s="47"/>
      <c r="B35" s="456" t="s">
        <v>488</v>
      </c>
      <c r="C35" s="456"/>
      <c r="D35" s="456"/>
      <c r="E35" s="456"/>
      <c r="F35" s="456"/>
      <c r="G35" s="456"/>
      <c r="H35" s="456"/>
    </row>
    <row r="36" spans="1:8" ht="27.75" customHeight="1" x14ac:dyDescent="0.15">
      <c r="A36" s="47"/>
      <c r="B36" s="479" t="s">
        <v>489</v>
      </c>
      <c r="C36" s="479"/>
      <c r="D36" s="479"/>
      <c r="E36" s="479"/>
      <c r="F36" s="479"/>
      <c r="G36" s="479"/>
      <c r="H36" s="479"/>
    </row>
    <row r="37" spans="1:8" ht="18" customHeight="1" x14ac:dyDescent="0.15">
      <c r="A37" s="47"/>
      <c r="B37" s="481" t="s">
        <v>372</v>
      </c>
      <c r="C37" s="481"/>
      <c r="D37" s="481"/>
      <c r="E37" s="481"/>
      <c r="F37" s="481"/>
      <c r="G37" s="481"/>
      <c r="H37" s="481"/>
    </row>
    <row r="38" spans="1:8" ht="13.5" x14ac:dyDescent="0.15">
      <c r="A38" s="47"/>
      <c r="B38" s="456" t="s">
        <v>321</v>
      </c>
      <c r="C38" s="456"/>
      <c r="D38" s="456"/>
      <c r="E38" s="456"/>
      <c r="F38" s="456"/>
      <c r="G38" s="456"/>
      <c r="H38" s="456"/>
    </row>
    <row r="39" spans="1:8" ht="27.75" customHeight="1" x14ac:dyDescent="0.15">
      <c r="A39" s="47"/>
      <c r="B39" s="479" t="s">
        <v>371</v>
      </c>
      <c r="C39" s="479"/>
      <c r="D39" s="479"/>
      <c r="E39" s="479"/>
      <c r="F39" s="479"/>
      <c r="G39" s="479"/>
      <c r="H39" s="479"/>
    </row>
    <row r="40" spans="1:8" ht="27.75" customHeight="1" x14ac:dyDescent="0.15">
      <c r="A40" s="47"/>
      <c r="B40" s="479" t="s">
        <v>370</v>
      </c>
      <c r="C40" s="479"/>
      <c r="D40" s="479"/>
      <c r="E40" s="479"/>
      <c r="F40" s="479"/>
      <c r="G40" s="479"/>
      <c r="H40" s="479"/>
    </row>
    <row r="41" spans="1:8" ht="13.5" x14ac:dyDescent="0.15">
      <c r="A41" s="47"/>
      <c r="B41" s="479" t="s">
        <v>490</v>
      </c>
      <c r="C41" s="482"/>
      <c r="D41" s="482"/>
      <c r="E41" s="482"/>
      <c r="F41" s="482"/>
      <c r="G41" s="482"/>
      <c r="H41" s="482"/>
    </row>
    <row r="42" spans="1:8" ht="6" customHeight="1" x14ac:dyDescent="0.15">
      <c r="A42" s="47"/>
      <c r="B42" s="477"/>
      <c r="C42" s="477"/>
      <c r="D42" s="477"/>
      <c r="E42" s="477"/>
      <c r="F42" s="477"/>
      <c r="G42" s="477"/>
      <c r="H42" s="477"/>
    </row>
    <row r="43" spans="1:8" ht="18" customHeight="1" x14ac:dyDescent="0.15">
      <c r="A43" s="476" t="s">
        <v>59</v>
      </c>
      <c r="B43" s="476"/>
      <c r="C43" s="476"/>
      <c r="D43" s="476"/>
      <c r="E43" s="476"/>
      <c r="F43" s="476"/>
      <c r="G43" s="476"/>
      <c r="H43" s="476"/>
    </row>
    <row r="44" spans="1:8" ht="40.5" customHeight="1" x14ac:dyDescent="0.15">
      <c r="A44" s="47"/>
      <c r="B44" s="480" t="s">
        <v>383</v>
      </c>
      <c r="C44" s="480"/>
      <c r="D44" s="480"/>
      <c r="E44" s="480"/>
      <c r="F44" s="480"/>
      <c r="G44" s="480"/>
      <c r="H44" s="480"/>
    </row>
    <row r="45" spans="1:8" ht="27.75" customHeight="1" x14ac:dyDescent="0.15">
      <c r="A45" s="47"/>
      <c r="B45" s="480" t="s">
        <v>184</v>
      </c>
      <c r="C45" s="480"/>
      <c r="D45" s="480"/>
      <c r="E45" s="480"/>
      <c r="F45" s="480"/>
      <c r="G45" s="480"/>
      <c r="H45" s="480"/>
    </row>
    <row r="46" spans="1:8" ht="27.75" customHeight="1" x14ac:dyDescent="0.15">
      <c r="A46" s="47"/>
      <c r="B46" s="480" t="s">
        <v>64</v>
      </c>
      <c r="C46" s="480"/>
      <c r="D46" s="480"/>
      <c r="E46" s="480"/>
      <c r="F46" s="480"/>
      <c r="G46" s="480"/>
      <c r="H46" s="480"/>
    </row>
    <row r="47" spans="1:8" ht="27.75" customHeight="1" x14ac:dyDescent="0.15">
      <c r="A47" s="47"/>
      <c r="B47" s="480" t="s">
        <v>401</v>
      </c>
      <c r="C47" s="480"/>
      <c r="D47" s="480"/>
      <c r="E47" s="480"/>
      <c r="F47" s="480"/>
      <c r="G47" s="480"/>
      <c r="H47" s="480"/>
    </row>
    <row r="48" spans="1:8" ht="18" customHeight="1" x14ac:dyDescent="0.15">
      <c r="A48" s="216"/>
      <c r="B48" s="216"/>
      <c r="C48" s="52"/>
      <c r="D48" s="53"/>
      <c r="E48" s="53"/>
      <c r="F48" s="53"/>
      <c r="G48" s="216"/>
      <c r="H48" s="216"/>
    </row>
    <row r="49" spans="1:8" ht="18" customHeight="1" x14ac:dyDescent="0.15">
      <c r="A49" s="216"/>
      <c r="B49" s="216"/>
      <c r="C49" s="216"/>
      <c r="D49" s="216"/>
      <c r="E49" s="216"/>
      <c r="F49" s="216"/>
      <c r="G49" s="216"/>
      <c r="H49" s="216"/>
    </row>
    <row r="50" spans="1:8" ht="18" customHeight="1" x14ac:dyDescent="0.15">
      <c r="A50" s="216"/>
      <c r="B50" s="216"/>
      <c r="C50" s="216"/>
      <c r="D50" s="216"/>
      <c r="E50" s="216"/>
      <c r="F50" s="216"/>
      <c r="G50" s="216"/>
      <c r="H50" s="216"/>
    </row>
    <row r="51" spans="1:8" ht="18" customHeight="1" x14ac:dyDescent="0.15">
      <c r="A51" s="216"/>
      <c r="B51" s="216"/>
      <c r="C51" s="216"/>
      <c r="D51" s="216"/>
      <c r="E51" s="216"/>
      <c r="F51" s="216"/>
      <c r="G51" s="216"/>
      <c r="H51" s="216"/>
    </row>
    <row r="52" spans="1:8" ht="18" customHeight="1" x14ac:dyDescent="0.15">
      <c r="A52" s="216"/>
      <c r="B52" s="216"/>
      <c r="C52" s="216"/>
      <c r="D52" s="216"/>
      <c r="E52" s="216"/>
      <c r="F52" s="216"/>
      <c r="G52" s="216"/>
      <c r="H52" s="216"/>
    </row>
    <row r="53" spans="1:8" ht="18" customHeight="1" x14ac:dyDescent="0.15">
      <c r="A53" s="216"/>
      <c r="B53" s="216"/>
      <c r="C53" s="52"/>
      <c r="D53" s="53"/>
      <c r="E53" s="53"/>
      <c r="F53" s="53"/>
      <c r="G53" s="216"/>
      <c r="H53" s="216"/>
    </row>
  </sheetData>
  <mergeCells count="37">
    <mergeCell ref="B34:H34"/>
    <mergeCell ref="B32:H32"/>
    <mergeCell ref="A21:H21"/>
    <mergeCell ref="B22:H22"/>
    <mergeCell ref="B24:H24"/>
    <mergeCell ref="B23:H23"/>
    <mergeCell ref="B28:H28"/>
    <mergeCell ref="B29:H29"/>
    <mergeCell ref="B30:H30"/>
    <mergeCell ref="B36:H36"/>
    <mergeCell ref="B39:H39"/>
    <mergeCell ref="B40:H40"/>
    <mergeCell ref="B38:H38"/>
    <mergeCell ref="B47:H47"/>
    <mergeCell ref="B44:H44"/>
    <mergeCell ref="B45:H45"/>
    <mergeCell ref="B46:H46"/>
    <mergeCell ref="B37:H37"/>
    <mergeCell ref="A43:H43"/>
    <mergeCell ref="B42:H42"/>
    <mergeCell ref="B41:H41"/>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 ref="B14:E14"/>
  </mergeCells>
  <phoneticPr fontId="3"/>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29"/>
      <c r="B1" s="8"/>
      <c r="C1" s="8"/>
      <c r="D1" s="404" t="s">
        <v>242</v>
      </c>
      <c r="E1" s="404"/>
      <c r="F1" s="404"/>
      <c r="G1" s="404"/>
      <c r="H1" s="404"/>
      <c r="I1" s="404"/>
      <c r="J1" s="404"/>
      <c r="K1" s="8"/>
    </row>
    <row r="2" spans="1:11" x14ac:dyDescent="0.15">
      <c r="A2" s="8"/>
      <c r="B2" s="8"/>
      <c r="C2" s="8"/>
      <c r="D2" s="403" t="s">
        <v>329</v>
      </c>
      <c r="E2" s="403"/>
      <c r="F2" s="403"/>
      <c r="G2" s="403"/>
      <c r="H2" s="403"/>
      <c r="I2" s="403"/>
      <c r="J2" s="10"/>
      <c r="K2" s="8"/>
    </row>
    <row r="3" spans="1:11" x14ac:dyDescent="0.15">
      <c r="A3" s="8"/>
      <c r="B3" s="8"/>
      <c r="C3" s="8"/>
      <c r="D3" s="10"/>
      <c r="E3" s="10"/>
      <c r="F3" s="10"/>
      <c r="G3" s="10"/>
      <c r="H3" s="10"/>
      <c r="I3" s="10"/>
      <c r="J3" s="10"/>
      <c r="K3" s="8"/>
    </row>
    <row r="4" spans="1:11" x14ac:dyDescent="0.15">
      <c r="A4" s="405" t="s">
        <v>88</v>
      </c>
      <c r="B4" s="405"/>
      <c r="C4" s="405"/>
      <c r="D4" s="405"/>
      <c r="E4" s="24" t="s">
        <v>46</v>
      </c>
      <c r="F4" s="9"/>
      <c r="G4" s="9"/>
      <c r="H4" s="9"/>
      <c r="I4" s="483" t="s">
        <v>21</v>
      </c>
      <c r="J4" s="483"/>
      <c r="K4" s="8"/>
    </row>
    <row r="5" spans="1:11" ht="30" customHeight="1" x14ac:dyDescent="0.15">
      <c r="A5" s="406" t="s">
        <v>22</v>
      </c>
      <c r="B5" s="407"/>
      <c r="C5" s="407"/>
      <c r="D5" s="408"/>
      <c r="E5" s="409" t="s">
        <v>23</v>
      </c>
      <c r="F5" s="408"/>
      <c r="G5" s="12" t="s">
        <v>1</v>
      </c>
      <c r="H5" s="12" t="s">
        <v>44</v>
      </c>
      <c r="I5" s="46" t="s">
        <v>47</v>
      </c>
      <c r="J5" s="46" t="s">
        <v>25</v>
      </c>
      <c r="K5" s="8"/>
    </row>
    <row r="6" spans="1:11" ht="30" customHeight="1" x14ac:dyDescent="0.15">
      <c r="A6" s="13" t="s">
        <v>26</v>
      </c>
      <c r="B6" s="23"/>
      <c r="C6" s="23" t="s">
        <v>151</v>
      </c>
      <c r="D6" s="18"/>
      <c r="E6" s="410"/>
      <c r="F6" s="411"/>
      <c r="G6" s="39">
        <v>0</v>
      </c>
      <c r="H6" s="39">
        <v>0</v>
      </c>
      <c r="I6" s="39">
        <f>G6-H6</f>
        <v>0</v>
      </c>
      <c r="J6" s="18"/>
      <c r="K6" s="8"/>
    </row>
    <row r="7" spans="1:11" ht="30" customHeight="1" x14ac:dyDescent="0.15">
      <c r="A7" s="13" t="s">
        <v>26</v>
      </c>
      <c r="B7" s="23"/>
      <c r="C7" s="23" t="s">
        <v>151</v>
      </c>
      <c r="D7" s="18"/>
      <c r="E7" s="410"/>
      <c r="F7" s="411"/>
      <c r="G7" s="39">
        <v>0</v>
      </c>
      <c r="H7" s="39">
        <v>0</v>
      </c>
      <c r="I7" s="39">
        <f>G7-H7</f>
        <v>0</v>
      </c>
      <c r="J7" s="18"/>
      <c r="K7" s="8"/>
    </row>
    <row r="8" spans="1:11" ht="30" customHeight="1" x14ac:dyDescent="0.15">
      <c r="A8" s="13" t="s">
        <v>26</v>
      </c>
      <c r="B8" s="23"/>
      <c r="C8" s="23" t="s">
        <v>151</v>
      </c>
      <c r="D8" s="18"/>
      <c r="E8" s="410"/>
      <c r="F8" s="411"/>
      <c r="G8" s="39">
        <v>0</v>
      </c>
      <c r="H8" s="39">
        <v>0</v>
      </c>
      <c r="I8" s="39">
        <f>G8-H8</f>
        <v>0</v>
      </c>
      <c r="J8" s="18"/>
      <c r="K8" s="8"/>
    </row>
    <row r="9" spans="1:11" ht="30" customHeight="1" x14ac:dyDescent="0.15">
      <c r="A9" s="13" t="s">
        <v>26</v>
      </c>
      <c r="B9" s="23"/>
      <c r="C9" s="23" t="s">
        <v>151</v>
      </c>
      <c r="D9" s="18"/>
      <c r="E9" s="410"/>
      <c r="F9" s="411"/>
      <c r="G9" s="39">
        <v>0</v>
      </c>
      <c r="H9" s="39">
        <v>0</v>
      </c>
      <c r="I9" s="39">
        <f>G9-H9</f>
        <v>0</v>
      </c>
      <c r="J9" s="18"/>
      <c r="K9" s="8"/>
    </row>
    <row r="10" spans="1:11" ht="30" customHeight="1" x14ac:dyDescent="0.15">
      <c r="A10" s="406" t="s">
        <v>27</v>
      </c>
      <c r="B10" s="407"/>
      <c r="C10" s="407"/>
      <c r="D10" s="407"/>
      <c r="E10" s="407"/>
      <c r="F10" s="408"/>
      <c r="G10" s="39">
        <f>SUM(G6:G9)</f>
        <v>0</v>
      </c>
      <c r="H10" s="39">
        <f>SUM(H6:H9)</f>
        <v>0</v>
      </c>
      <c r="I10" s="39">
        <f>SUM(I6:I9)</f>
        <v>0</v>
      </c>
      <c r="J10" s="18"/>
      <c r="K10" s="8"/>
    </row>
    <row r="11" spans="1:11" ht="13.5" customHeight="1" x14ac:dyDescent="0.15">
      <c r="A11" s="9"/>
      <c r="B11" s="9"/>
      <c r="C11" s="9"/>
      <c r="D11" s="9"/>
      <c r="E11" s="9"/>
      <c r="F11" s="9"/>
      <c r="G11" s="9"/>
      <c r="H11" s="9"/>
      <c r="I11" s="9"/>
      <c r="J11" s="9"/>
      <c r="K11" s="9"/>
    </row>
    <row r="12" spans="1:11" ht="13.5" customHeight="1" x14ac:dyDescent="0.15">
      <c r="A12" s="9"/>
      <c r="B12" s="9"/>
      <c r="C12" s="9"/>
      <c r="D12" s="9"/>
      <c r="E12" s="9"/>
      <c r="F12" s="9"/>
      <c r="G12" s="9"/>
      <c r="H12" s="9"/>
      <c r="I12" s="9"/>
      <c r="J12" s="9"/>
      <c r="K12" s="9"/>
    </row>
    <row r="13" spans="1:11" ht="17.100000000000001" customHeight="1" x14ac:dyDescent="0.15">
      <c r="A13" s="9"/>
      <c r="B13" s="9"/>
      <c r="C13" s="9"/>
      <c r="D13" s="404"/>
      <c r="E13" s="404"/>
      <c r="F13" s="404"/>
      <c r="G13" s="404"/>
      <c r="H13" s="404"/>
      <c r="I13" s="404"/>
      <c r="J13" s="404"/>
      <c r="K13" s="8"/>
    </row>
    <row r="14" spans="1:11" ht="17.100000000000001" customHeight="1" x14ac:dyDescent="0.15">
      <c r="A14" s="405" t="s">
        <v>89</v>
      </c>
      <c r="B14" s="405"/>
      <c r="C14" s="405"/>
      <c r="D14" s="405"/>
      <c r="E14" s="24" t="s">
        <v>48</v>
      </c>
      <c r="F14" s="9"/>
      <c r="G14" s="9"/>
      <c r="H14" s="9"/>
      <c r="I14" s="483" t="s">
        <v>21</v>
      </c>
      <c r="J14" s="483"/>
      <c r="K14" s="8"/>
    </row>
    <row r="15" spans="1:11" ht="30" customHeight="1" x14ac:dyDescent="0.15">
      <c r="A15" s="406" t="s">
        <v>22</v>
      </c>
      <c r="B15" s="407"/>
      <c r="C15" s="407"/>
      <c r="D15" s="408"/>
      <c r="E15" s="12" t="s">
        <v>29</v>
      </c>
      <c r="F15" s="12" t="s">
        <v>30</v>
      </c>
      <c r="G15" s="12" t="s">
        <v>1</v>
      </c>
      <c r="H15" s="12" t="s">
        <v>44</v>
      </c>
      <c r="I15" s="46" t="s">
        <v>45</v>
      </c>
      <c r="J15" s="46" t="s">
        <v>25</v>
      </c>
      <c r="K15" s="8"/>
    </row>
    <row r="16" spans="1:11" ht="30" customHeight="1" x14ac:dyDescent="0.15">
      <c r="A16" s="40" t="s">
        <v>26</v>
      </c>
      <c r="B16" s="24"/>
      <c r="C16" s="8" t="s">
        <v>151</v>
      </c>
      <c r="D16" s="15"/>
      <c r="E16" s="18"/>
      <c r="F16" s="18"/>
      <c r="G16" s="26">
        <v>0</v>
      </c>
      <c r="H16" s="26">
        <v>0</v>
      </c>
      <c r="I16" s="26">
        <f>G16-H16</f>
        <v>0</v>
      </c>
      <c r="J16" s="18"/>
      <c r="K16" s="8"/>
    </row>
    <row r="17" spans="1:11" ht="30" customHeight="1" x14ac:dyDescent="0.15">
      <c r="A17" s="16"/>
      <c r="B17" s="9"/>
      <c r="C17" s="9"/>
      <c r="D17" s="15"/>
      <c r="E17" s="18"/>
      <c r="F17" s="18"/>
      <c r="G17" s="26">
        <v>0</v>
      </c>
      <c r="H17" s="26">
        <v>0</v>
      </c>
      <c r="I17" s="26">
        <f>G17-H17</f>
        <v>0</v>
      </c>
      <c r="J17" s="18"/>
      <c r="K17" s="8"/>
    </row>
    <row r="18" spans="1:11" ht="30" customHeight="1" x14ac:dyDescent="0.15">
      <c r="A18" s="16"/>
      <c r="B18" s="9"/>
      <c r="C18" s="9"/>
      <c r="D18" s="15"/>
      <c r="E18" s="18"/>
      <c r="F18" s="15"/>
      <c r="G18" s="37">
        <v>0</v>
      </c>
      <c r="H18" s="37">
        <v>0</v>
      </c>
      <c r="I18" s="26">
        <f>G18-H18</f>
        <v>0</v>
      </c>
      <c r="J18" s="18"/>
      <c r="K18" s="8"/>
    </row>
    <row r="19" spans="1:11" ht="30" customHeight="1" x14ac:dyDescent="0.15">
      <c r="A19" s="17"/>
      <c r="B19" s="23"/>
      <c r="C19" s="23"/>
      <c r="D19" s="18"/>
      <c r="E19" s="23"/>
      <c r="F19" s="33" t="s">
        <v>31</v>
      </c>
      <c r="G19" s="41">
        <f>SUM(G16:G18)</f>
        <v>0</v>
      </c>
      <c r="H19" s="41">
        <f>SUM(H16:H18)</f>
        <v>0</v>
      </c>
      <c r="I19" s="26">
        <f>SUM(I16:I18)</f>
        <v>0</v>
      </c>
      <c r="J19" s="18"/>
      <c r="K19" s="8"/>
    </row>
    <row r="20" spans="1:11" ht="30" customHeight="1" x14ac:dyDescent="0.15">
      <c r="A20" s="40" t="s">
        <v>26</v>
      </c>
      <c r="B20" s="24"/>
      <c r="C20" s="8" t="s">
        <v>151</v>
      </c>
      <c r="D20" s="15"/>
      <c r="E20" s="18"/>
      <c r="F20" s="18"/>
      <c r="G20" s="26">
        <v>0</v>
      </c>
      <c r="H20" s="26">
        <v>0</v>
      </c>
      <c r="I20" s="26">
        <f>G20-H20</f>
        <v>0</v>
      </c>
      <c r="J20" s="18"/>
      <c r="K20" s="8"/>
    </row>
    <row r="21" spans="1:11" ht="30" customHeight="1" x14ac:dyDescent="0.15">
      <c r="A21" s="16"/>
      <c r="B21" s="9"/>
      <c r="C21" s="9"/>
      <c r="D21" s="15"/>
      <c r="E21" s="18"/>
      <c r="F21" s="18"/>
      <c r="G21" s="26">
        <v>0</v>
      </c>
      <c r="H21" s="26">
        <v>0</v>
      </c>
      <c r="I21" s="26">
        <f>G21-H21</f>
        <v>0</v>
      </c>
      <c r="J21" s="18"/>
      <c r="K21" s="8"/>
    </row>
    <row r="22" spans="1:11" ht="30" customHeight="1" x14ac:dyDescent="0.15">
      <c r="A22" s="16"/>
      <c r="B22" s="9"/>
      <c r="C22" s="9"/>
      <c r="D22" s="15"/>
      <c r="E22" s="18"/>
      <c r="F22" s="18"/>
      <c r="G22" s="26">
        <v>0</v>
      </c>
      <c r="H22" s="26">
        <v>0</v>
      </c>
      <c r="I22" s="26">
        <f>G22-H22</f>
        <v>0</v>
      </c>
      <c r="J22" s="18"/>
      <c r="K22" s="8"/>
    </row>
    <row r="23" spans="1:11" ht="30" customHeight="1" x14ac:dyDescent="0.15">
      <c r="A23" s="17"/>
      <c r="B23" s="23"/>
      <c r="C23" s="23"/>
      <c r="D23" s="18"/>
      <c r="E23" s="23"/>
      <c r="F23" s="18" t="s">
        <v>32</v>
      </c>
      <c r="G23" s="26">
        <f>SUM(G20:G22)</f>
        <v>0</v>
      </c>
      <c r="H23" s="26">
        <f>SUM(H20:H22)</f>
        <v>0</v>
      </c>
      <c r="I23" s="26">
        <f>SUM(I20:I22)</f>
        <v>0</v>
      </c>
      <c r="J23" s="18"/>
      <c r="K23" s="8"/>
    </row>
    <row r="24" spans="1:11" ht="30" customHeight="1" x14ac:dyDescent="0.15">
      <c r="A24" s="40" t="s">
        <v>26</v>
      </c>
      <c r="B24" s="24"/>
      <c r="C24" s="8" t="s">
        <v>151</v>
      </c>
      <c r="D24" s="15"/>
      <c r="E24" s="18"/>
      <c r="F24" s="18"/>
      <c r="G24" s="26">
        <v>0</v>
      </c>
      <c r="H24" s="26">
        <v>0</v>
      </c>
      <c r="I24" s="26">
        <f>G24-H24</f>
        <v>0</v>
      </c>
      <c r="J24" s="18"/>
      <c r="K24" s="8"/>
    </row>
    <row r="25" spans="1:11" ht="30" customHeight="1" x14ac:dyDescent="0.15">
      <c r="A25" s="16"/>
      <c r="B25" s="9"/>
      <c r="C25" s="9"/>
      <c r="D25" s="15"/>
      <c r="E25" s="18"/>
      <c r="F25" s="18"/>
      <c r="G25" s="26">
        <v>0</v>
      </c>
      <c r="H25" s="26">
        <v>0</v>
      </c>
      <c r="I25" s="26">
        <f>G25-H25</f>
        <v>0</v>
      </c>
      <c r="J25" s="18"/>
      <c r="K25" s="8"/>
    </row>
    <row r="26" spans="1:11" ht="30" customHeight="1" x14ac:dyDescent="0.15">
      <c r="A26" s="16"/>
      <c r="B26" s="9"/>
      <c r="C26" s="9"/>
      <c r="D26" s="15"/>
      <c r="E26" s="18"/>
      <c r="F26" s="18"/>
      <c r="G26" s="26">
        <v>0</v>
      </c>
      <c r="H26" s="26">
        <v>0</v>
      </c>
      <c r="I26" s="26">
        <f>G26-H26</f>
        <v>0</v>
      </c>
      <c r="J26" s="18"/>
      <c r="K26" s="8"/>
    </row>
    <row r="27" spans="1:11" ht="30" customHeight="1" x14ac:dyDescent="0.15">
      <c r="A27" s="17"/>
      <c r="B27" s="23"/>
      <c r="C27" s="23"/>
      <c r="D27" s="18"/>
      <c r="E27" s="23"/>
      <c r="F27" s="18" t="s">
        <v>31</v>
      </c>
      <c r="G27" s="26">
        <f>SUM(G24:G26)</f>
        <v>0</v>
      </c>
      <c r="H27" s="26">
        <f>SUM(H24:H26)</f>
        <v>0</v>
      </c>
      <c r="I27" s="26">
        <f>SUM(I24:I26)</f>
        <v>0</v>
      </c>
      <c r="J27" s="18"/>
      <c r="K27" s="8"/>
    </row>
    <row r="28" spans="1:11" ht="30" customHeight="1" x14ac:dyDescent="0.15">
      <c r="A28" s="40" t="s">
        <v>26</v>
      </c>
      <c r="B28" s="24"/>
      <c r="C28" s="8" t="s">
        <v>151</v>
      </c>
      <c r="D28" s="15"/>
      <c r="E28" s="18"/>
      <c r="F28" s="18"/>
      <c r="G28" s="26">
        <v>0</v>
      </c>
      <c r="H28" s="26">
        <v>0</v>
      </c>
      <c r="I28" s="26">
        <f>G28-H28</f>
        <v>0</v>
      </c>
      <c r="J28" s="18"/>
      <c r="K28" s="8"/>
    </row>
    <row r="29" spans="1:11" ht="30" customHeight="1" x14ac:dyDescent="0.15">
      <c r="A29" s="16"/>
      <c r="B29" s="9"/>
      <c r="C29" s="9"/>
      <c r="D29" s="15"/>
      <c r="E29" s="18"/>
      <c r="F29" s="18"/>
      <c r="G29" s="26">
        <v>0</v>
      </c>
      <c r="H29" s="26">
        <v>0</v>
      </c>
      <c r="I29" s="26">
        <f>G29-H29</f>
        <v>0</v>
      </c>
      <c r="J29" s="18"/>
      <c r="K29" s="8"/>
    </row>
    <row r="30" spans="1:11" ht="30" customHeight="1" x14ac:dyDescent="0.15">
      <c r="A30" s="16"/>
      <c r="B30" s="9"/>
      <c r="C30" s="9"/>
      <c r="D30" s="15"/>
      <c r="E30" s="18"/>
      <c r="F30" s="18"/>
      <c r="G30" s="26">
        <v>0</v>
      </c>
      <c r="H30" s="26">
        <v>0</v>
      </c>
      <c r="I30" s="26">
        <f>G30-H30</f>
        <v>0</v>
      </c>
      <c r="J30" s="18"/>
      <c r="K30" s="8"/>
    </row>
    <row r="31" spans="1:11" ht="30" customHeight="1" x14ac:dyDescent="0.15">
      <c r="A31" s="17"/>
      <c r="B31" s="23"/>
      <c r="C31" s="23"/>
      <c r="D31" s="18"/>
      <c r="E31" s="23"/>
      <c r="F31" s="18" t="s">
        <v>31</v>
      </c>
      <c r="G31" s="26">
        <f>SUM(G28:G30)</f>
        <v>0</v>
      </c>
      <c r="H31" s="26">
        <f>SUM(H28:H30)</f>
        <v>0</v>
      </c>
      <c r="I31" s="26">
        <f>SUM(I28:I30)</f>
        <v>0</v>
      </c>
      <c r="J31" s="18"/>
      <c r="K31" s="8"/>
    </row>
    <row r="32" spans="1:11" ht="30" customHeight="1" x14ac:dyDescent="0.15">
      <c r="A32" s="40" t="s">
        <v>26</v>
      </c>
      <c r="B32" s="24"/>
      <c r="C32" s="8" t="s">
        <v>151</v>
      </c>
      <c r="D32" s="15"/>
      <c r="E32" s="18"/>
      <c r="F32" s="18"/>
      <c r="G32" s="26">
        <v>0</v>
      </c>
      <c r="H32" s="26">
        <v>0</v>
      </c>
      <c r="I32" s="26">
        <f>G32-H32</f>
        <v>0</v>
      </c>
      <c r="J32" s="18"/>
      <c r="K32" s="8"/>
    </row>
    <row r="33" spans="1:11" ht="30" customHeight="1" x14ac:dyDescent="0.15">
      <c r="A33" s="16"/>
      <c r="B33" s="9"/>
      <c r="C33" s="9"/>
      <c r="D33" s="15"/>
      <c r="E33" s="18"/>
      <c r="F33" s="18"/>
      <c r="G33" s="26">
        <v>0</v>
      </c>
      <c r="H33" s="26">
        <v>0</v>
      </c>
      <c r="I33" s="26">
        <f>G33-H33</f>
        <v>0</v>
      </c>
      <c r="J33" s="18"/>
      <c r="K33" s="8"/>
    </row>
    <row r="34" spans="1:11" ht="30" customHeight="1" x14ac:dyDescent="0.15">
      <c r="A34" s="16"/>
      <c r="B34" s="9"/>
      <c r="C34" s="9"/>
      <c r="D34" s="15"/>
      <c r="E34" s="18"/>
      <c r="F34" s="18"/>
      <c r="G34" s="26">
        <v>0</v>
      </c>
      <c r="H34" s="26">
        <v>0</v>
      </c>
      <c r="I34" s="26">
        <f>G34-H34</f>
        <v>0</v>
      </c>
      <c r="J34" s="18"/>
      <c r="K34" s="8"/>
    </row>
    <row r="35" spans="1:11" ht="30" customHeight="1" x14ac:dyDescent="0.15">
      <c r="A35" s="17"/>
      <c r="B35" s="23"/>
      <c r="C35" s="23"/>
      <c r="D35" s="18"/>
      <c r="E35" s="23"/>
      <c r="F35" s="18" t="s">
        <v>31</v>
      </c>
      <c r="G35" s="26">
        <f>SUM(G32:G34)</f>
        <v>0</v>
      </c>
      <c r="H35" s="26">
        <f>SUM(H32:H34)</f>
        <v>0</v>
      </c>
      <c r="I35" s="26">
        <f>SUM(I32:I34)</f>
        <v>0</v>
      </c>
      <c r="J35" s="18"/>
      <c r="K35" s="8"/>
    </row>
    <row r="36" spans="1:11" ht="30" customHeight="1" x14ac:dyDescent="0.15">
      <c r="A36" s="40" t="s">
        <v>26</v>
      </c>
      <c r="B36" s="24"/>
      <c r="C36" s="8" t="s">
        <v>151</v>
      </c>
      <c r="D36" s="15"/>
      <c r="E36" s="18"/>
      <c r="F36" s="18"/>
      <c r="G36" s="26">
        <v>0</v>
      </c>
      <c r="H36" s="26">
        <v>0</v>
      </c>
      <c r="I36" s="26">
        <f>G36-H36</f>
        <v>0</v>
      </c>
      <c r="J36" s="18"/>
      <c r="K36" s="8"/>
    </row>
    <row r="37" spans="1:11" ht="30" customHeight="1" x14ac:dyDescent="0.15">
      <c r="A37" s="16"/>
      <c r="B37" s="9"/>
      <c r="C37" s="9"/>
      <c r="D37" s="15"/>
      <c r="E37" s="18"/>
      <c r="F37" s="18"/>
      <c r="G37" s="26">
        <v>0</v>
      </c>
      <c r="H37" s="26">
        <v>0</v>
      </c>
      <c r="I37" s="26">
        <f>G37-H37</f>
        <v>0</v>
      </c>
      <c r="J37" s="18"/>
      <c r="K37" s="8"/>
    </row>
    <row r="38" spans="1:11" ht="30" customHeight="1" x14ac:dyDescent="0.15">
      <c r="A38" s="16"/>
      <c r="B38" s="9"/>
      <c r="C38" s="9"/>
      <c r="D38" s="15"/>
      <c r="E38" s="18"/>
      <c r="F38" s="18"/>
      <c r="G38" s="26">
        <v>0</v>
      </c>
      <c r="H38" s="26">
        <v>0</v>
      </c>
      <c r="I38" s="26">
        <f>G38-H38</f>
        <v>0</v>
      </c>
      <c r="J38" s="18"/>
      <c r="K38" s="8"/>
    </row>
    <row r="39" spans="1:11" ht="30" customHeight="1" x14ac:dyDescent="0.15">
      <c r="A39" s="17"/>
      <c r="B39" s="23"/>
      <c r="C39" s="23"/>
      <c r="D39" s="18"/>
      <c r="E39" s="23"/>
      <c r="F39" s="18" t="s">
        <v>31</v>
      </c>
      <c r="G39" s="26">
        <f>SUM(G36:G38)</f>
        <v>0</v>
      </c>
      <c r="H39" s="26">
        <f>SUM(H36:H38)</f>
        <v>0</v>
      </c>
      <c r="I39" s="26">
        <f>SUM(I36:I38)</f>
        <v>0</v>
      </c>
      <c r="J39" s="18"/>
      <c r="K39" s="8"/>
    </row>
    <row r="40" spans="1:11" ht="30" customHeight="1" x14ac:dyDescent="0.15">
      <c r="A40" s="40" t="s">
        <v>26</v>
      </c>
      <c r="B40" s="24">
        <v>14</v>
      </c>
      <c r="C40" s="8" t="s">
        <v>151</v>
      </c>
      <c r="D40" s="15" t="s">
        <v>18</v>
      </c>
      <c r="E40" s="18"/>
      <c r="F40" s="334" t="str">
        <f>IFERROR(G40/G42, "")</f>
        <v/>
      </c>
      <c r="G40" s="26">
        <v>0</v>
      </c>
      <c r="H40" s="18">
        <v>0</v>
      </c>
      <c r="I40" s="343">
        <f>G40-H40</f>
        <v>0</v>
      </c>
      <c r="J40" s="342"/>
    </row>
    <row r="41" spans="1:11" ht="30" customHeight="1" x14ac:dyDescent="0.15">
      <c r="A41" s="17"/>
      <c r="B41" s="23"/>
      <c r="C41" s="23"/>
      <c r="D41" s="18"/>
      <c r="E41" s="23"/>
      <c r="F41" s="18" t="s">
        <v>31</v>
      </c>
      <c r="G41" s="26">
        <f>G40</f>
        <v>0</v>
      </c>
      <c r="H41" s="18">
        <f>H40</f>
        <v>0</v>
      </c>
      <c r="I41" s="343">
        <f>G41-H41</f>
        <v>0</v>
      </c>
      <c r="J41" s="342"/>
    </row>
    <row r="42" spans="1:11" ht="30" customHeight="1" x14ac:dyDescent="0.15">
      <c r="A42" s="17"/>
      <c r="B42" s="23"/>
      <c r="C42" s="23"/>
      <c r="D42" s="23"/>
      <c r="E42" s="23"/>
      <c r="F42" s="18" t="s">
        <v>33</v>
      </c>
      <c r="G42" s="26">
        <f>SUM(G41,G39,G35,G31,G27,G23,G19)</f>
        <v>0</v>
      </c>
      <c r="H42" s="26">
        <f>SUM(H41,H39,H35,H31,H27,H23,H19)</f>
        <v>0</v>
      </c>
      <c r="I42" s="26">
        <f>SUM(I41,I39,I35,I31,I27,I23,I19)</f>
        <v>0</v>
      </c>
      <c r="J42" s="18"/>
      <c r="K42" s="8"/>
    </row>
    <row r="43" spans="1:11" ht="19.5" customHeight="1" x14ac:dyDescent="0.15">
      <c r="A43" s="9"/>
      <c r="B43" s="9"/>
      <c r="C43" s="9"/>
      <c r="D43" s="9"/>
      <c r="E43" s="9"/>
      <c r="F43" s="9"/>
      <c r="G43" s="9"/>
      <c r="H43" s="9"/>
      <c r="I43" s="9"/>
      <c r="J43" s="9"/>
      <c r="K43" s="9"/>
    </row>
    <row r="44" spans="1:11" ht="19.5" customHeight="1" x14ac:dyDescent="0.15">
      <c r="A44" s="9"/>
      <c r="B44" s="9"/>
      <c r="C44" s="9"/>
      <c r="D44" s="9"/>
      <c r="E44" s="9"/>
      <c r="F44" s="9"/>
      <c r="G44" s="9"/>
      <c r="H44" s="9"/>
      <c r="I44" s="9"/>
      <c r="J44" s="9"/>
      <c r="K44" s="9"/>
    </row>
    <row r="45" spans="1:11" ht="19.5" customHeight="1" x14ac:dyDescent="0.15">
      <c r="A45" s="9"/>
      <c r="B45" s="9"/>
      <c r="C45" s="9"/>
      <c r="D45" s="9"/>
      <c r="E45" s="9"/>
      <c r="F45" s="9"/>
      <c r="G45" s="9"/>
      <c r="H45" s="9"/>
      <c r="I45" s="9"/>
      <c r="J45" s="9"/>
      <c r="K45" s="9"/>
    </row>
    <row r="46" spans="1:11" ht="19.5" customHeight="1" x14ac:dyDescent="0.15">
      <c r="A46" s="9"/>
      <c r="B46" s="9"/>
      <c r="C46" s="9"/>
      <c r="D46" s="9"/>
      <c r="E46" s="9"/>
      <c r="F46" s="9"/>
      <c r="G46" s="9"/>
      <c r="H46" s="9"/>
      <c r="I46" s="9"/>
      <c r="J46" s="9"/>
      <c r="K46" s="9"/>
    </row>
    <row r="47" spans="1:11" ht="19.5" customHeight="1" x14ac:dyDescent="0.15">
      <c r="A47" s="9"/>
      <c r="B47" s="9"/>
      <c r="C47" s="9"/>
      <c r="D47" s="9"/>
      <c r="E47" s="9"/>
      <c r="F47" s="9"/>
      <c r="G47" s="9"/>
      <c r="H47" s="9"/>
      <c r="I47" s="9"/>
      <c r="J47" s="9"/>
      <c r="K47" s="9"/>
    </row>
    <row r="48" spans="1:11" ht="19.5" customHeight="1" x14ac:dyDescent="0.15">
      <c r="A48" s="9"/>
      <c r="B48" s="9"/>
      <c r="C48" s="9"/>
      <c r="D48" s="9"/>
      <c r="E48" s="9"/>
      <c r="F48" s="9"/>
      <c r="G48" s="9"/>
      <c r="H48" s="9"/>
      <c r="I48" s="9"/>
      <c r="J48" s="9"/>
      <c r="K48" s="9"/>
    </row>
    <row r="49" spans="1:11" ht="19.5" customHeight="1" x14ac:dyDescent="0.15">
      <c r="A49" s="9"/>
      <c r="B49" s="9"/>
      <c r="C49" s="9"/>
      <c r="D49" s="9"/>
      <c r="E49" s="9"/>
      <c r="F49" s="9"/>
      <c r="G49" s="9"/>
      <c r="H49" s="9"/>
      <c r="I49" s="9"/>
      <c r="J49" s="9"/>
      <c r="K49" s="9"/>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収益・費用明細書(様式11)</vt:lpstr>
      <vt:lpstr>差異発生理由書(様式12)</vt:lpstr>
      <vt:lpstr>預金出納帳（様式52）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注意事項!Print_Area</vt:lpstr>
      <vt:lpstr>'報酬明細(様式6）'!Print_Area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2022-04-15T07:07:21Z</dcterms:modified>
</cp:coreProperties>
</file>