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showInkAnnotation="0" autoCompressPictures="0"/>
  <xr:revisionPtr revIDLastSave="0" documentId="13_ncr:1_{FBDFBA05-FA8B-4788-9104-A28C0773FC9C}" xr6:coauthVersionLast="45" xr6:coauthVersionMax="45" xr10:uidLastSave="{00000000-0000-0000-0000-000000000000}"/>
  <bookViews>
    <workbookView xWindow="-120" yWindow="-120" windowWidth="29040" windowHeight="16440" tabRatio="745" firstSheet="3" activeTab="7" xr2:uid="{00000000-000D-0000-FFFF-FFFF00000000}"/>
  </bookViews>
  <sheets>
    <sheet name="財審様式" sheetId="1" state="hidden" r:id="rId1"/>
    <sheet name="注意事項" sheetId="74" state="hidden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  <sheet name="収支決算報告書(様式10)" sheetId="20" r:id="rId7"/>
    <sheet name="収益・費用明細書(様式11)" sheetId="21" r:id="rId8"/>
    <sheet name="銀行口座届出書（様式51）" sheetId="107" state="hidden" r:id="rId9"/>
    <sheet name="預金出納帳（様式52）" sheetId="80" state="hidden" r:id="rId10"/>
    <sheet name="現金出納帳（様式53）" sheetId="93" state="hidden" r:id="rId11"/>
    <sheet name="銀行口座管理台帳(様式55)" sheetId="111" state="hidden" r:id="rId12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'収益・費用明細書(様式3)'!$A$1:$H$17</definedName>
    <definedName name="_xlnm.Print_Area" localSheetId="6">'収支決算報告書(様式10)'!$A$1:$F$36</definedName>
    <definedName name="_xlnm.Print_Area" localSheetId="1">注意事項!$A$1:$C$32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7" i="21" l="1"/>
  <c r="D26" i="19"/>
  <c r="G20" i="4"/>
  <c r="F9" i="4"/>
  <c r="H20" i="4"/>
  <c r="I20" i="4"/>
  <c r="F8" i="4" s="1"/>
  <c r="I13" i="4"/>
  <c r="I14" i="4"/>
  <c r="I15" i="4"/>
  <c r="I16" i="4"/>
  <c r="I17" i="4"/>
  <c r="I18" i="4"/>
  <c r="I19" i="4"/>
  <c r="I12" i="4"/>
  <c r="F7" i="80"/>
  <c r="F8" i="80"/>
  <c r="F9" i="80"/>
  <c r="F10" i="80" s="1"/>
  <c r="F11" i="80" s="1"/>
  <c r="F12" i="80" s="1"/>
  <c r="F13" i="80" s="1"/>
  <c r="F14" i="80" s="1"/>
  <c r="F15" i="80" s="1"/>
  <c r="F16" i="80" s="1"/>
  <c r="F17" i="80" s="1"/>
  <c r="F18" i="80" s="1"/>
  <c r="F19" i="80" s="1"/>
  <c r="F20" i="80" s="1"/>
  <c r="F21" i="80" s="1"/>
  <c r="F22" i="80" s="1"/>
  <c r="F23" i="80" s="1"/>
  <c r="F24" i="80" s="1"/>
  <c r="F25" i="80" s="1"/>
  <c r="F26" i="80" s="1"/>
  <c r="F27" i="80" s="1"/>
  <c r="F28" i="80" s="1"/>
  <c r="F29" i="80" s="1"/>
  <c r="F30" i="80" s="1"/>
  <c r="F31" i="80" s="1"/>
  <c r="F32" i="80" s="1"/>
  <c r="F33" i="80" s="1"/>
  <c r="F34" i="80" s="1"/>
  <c r="F35" i="80" s="1"/>
  <c r="F36" i="80" s="1"/>
  <c r="F37" i="80" s="1"/>
  <c r="F38" i="80" s="1"/>
  <c r="F39" i="80" s="1"/>
  <c r="F40" i="80" s="1"/>
  <c r="F41" i="80" s="1"/>
  <c r="E41" i="80"/>
  <c r="D41" i="80"/>
  <c r="F7" i="93"/>
  <c r="F8" i="93"/>
  <c r="F9" i="93" s="1"/>
  <c r="F10" i="93" s="1"/>
  <c r="F11" i="93" s="1"/>
  <c r="F12" i="93" s="1"/>
  <c r="F13" i="93" s="1"/>
  <c r="F14" i="93" s="1"/>
  <c r="F15" i="93" s="1"/>
  <c r="F16" i="93" s="1"/>
  <c r="F17" i="93" s="1"/>
  <c r="F18" i="93" s="1"/>
  <c r="F19" i="93" s="1"/>
  <c r="F20" i="93" s="1"/>
  <c r="F21" i="93" s="1"/>
  <c r="F22" i="93" s="1"/>
  <c r="F23" i="93" s="1"/>
  <c r="F24" i="93" s="1"/>
  <c r="F25" i="93" s="1"/>
  <c r="F26" i="93" s="1"/>
  <c r="F27" i="93" s="1"/>
  <c r="F28" i="93" s="1"/>
  <c r="F29" i="93" s="1"/>
  <c r="F30" i="93" s="1"/>
  <c r="F31" i="93" s="1"/>
  <c r="F32" i="93" s="1"/>
  <c r="F33" i="93" s="1"/>
  <c r="F34" i="93" s="1"/>
  <c r="F35" i="93" s="1"/>
  <c r="F36" i="93" s="1"/>
  <c r="F37" i="93" s="1"/>
  <c r="F38" i="93" s="1"/>
  <c r="F39" i="93" s="1"/>
  <c r="F40" i="93" s="1"/>
  <c r="F41" i="93" s="1"/>
  <c r="E41" i="93"/>
  <c r="D41" i="93"/>
  <c r="I6" i="21"/>
  <c r="I7" i="21" s="1"/>
  <c r="G7" i="21"/>
  <c r="H7" i="21"/>
  <c r="I13" i="21"/>
  <c r="I16" i="21" s="1"/>
  <c r="I17" i="21" s="1"/>
  <c r="I14" i="21"/>
  <c r="I15" i="21"/>
  <c r="G16" i="21"/>
  <c r="H16" i="21"/>
  <c r="H17" i="21" s="1"/>
  <c r="E8" i="20"/>
  <c r="E9" i="20"/>
  <c r="E10" i="20"/>
  <c r="E11" i="20"/>
  <c r="E16" i="20" s="1"/>
  <c r="E12" i="20"/>
  <c r="E13" i="20"/>
  <c r="E14" i="20"/>
  <c r="E15" i="20"/>
  <c r="C16" i="20"/>
  <c r="D16" i="20"/>
  <c r="D32" i="20"/>
  <c r="E18" i="20"/>
  <c r="E19" i="20"/>
  <c r="E20" i="20"/>
  <c r="E32" i="20" s="1"/>
  <c r="E21" i="20"/>
  <c r="E22" i="20"/>
  <c r="E23" i="20"/>
  <c r="E24" i="20"/>
  <c r="E25" i="20"/>
  <c r="E26" i="20"/>
  <c r="E27" i="20"/>
  <c r="E28" i="20"/>
  <c r="E29" i="20"/>
  <c r="E30" i="20"/>
  <c r="E31" i="20"/>
  <c r="C32" i="20"/>
  <c r="E40" i="19"/>
  <c r="G7" i="17"/>
  <c r="G16" i="17"/>
  <c r="G17" i="17" s="1"/>
  <c r="C16" i="16"/>
  <c r="D16" i="16"/>
  <c r="D32" i="16"/>
  <c r="D33" i="16"/>
  <c r="E16" i="16"/>
  <c r="E33" i="16" s="1"/>
  <c r="E32" i="16"/>
  <c r="D33" i="20"/>
  <c r="C22" i="16" l="1"/>
  <c r="C32" i="16" s="1"/>
  <c r="C33" i="16" s="1"/>
</calcChain>
</file>

<file path=xl/sharedStrings.xml><?xml version="1.0" encoding="utf-8"?>
<sst xmlns="http://schemas.openxmlformats.org/spreadsheetml/2006/main" count="837" uniqueCount="334">
  <si>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</si>
  <si>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</si>
  <si>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</si>
  <si>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</si>
  <si>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</si>
  <si>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</si>
  <si>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</si>
  <si>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</si>
  <si>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</si>
  <si>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</si>
  <si>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</si>
  <si>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</si>
  <si>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</si>
  <si>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</si>
  <si>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</si>
  <si>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</si>
  <si>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</si>
  <si>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</si>
  <si>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</si>
  <si>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</si>
  <si>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</si>
  <si>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</si>
  <si>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</si>
  <si>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</si>
  <si>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</si>
  <si>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</si>
  <si>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</si>
  <si>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</si>
  <si>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</si>
  <si>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</si>
  <si>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</si>
  <si>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</si>
  <si>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</si>
  <si>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</si>
  <si>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</si>
  <si>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</si>
  <si>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</si>
  <si>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</si>
  <si>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</si>
  <si>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</si>
  <si>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</si>
  <si>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</si>
  <si>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2"/>
  </si>
  <si>
    <t>科　　　　目</t>
    <rPh sb="0" eb="1">
      <t>カ</t>
    </rPh>
    <rPh sb="5" eb="6">
      <t>メ</t>
    </rPh>
    <phoneticPr fontId="2"/>
  </si>
  <si>
    <t>決　算　額</t>
    <rPh sb="0" eb="5">
      <t>ケッサンガク</t>
    </rPh>
    <phoneticPr fontId="2"/>
  </si>
  <si>
    <t>差　　　異</t>
    <rPh sb="0" eb="5">
      <t>サイ</t>
    </rPh>
    <phoneticPr fontId="2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</si>
  <si>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2"/>
  </si>
  <si>
    <t>（決算用）</t>
    <rPh sb="1" eb="3">
      <t>ケッサン</t>
    </rPh>
    <rPh sb="3" eb="4">
      <t>ヨウ</t>
    </rPh>
    <phoneticPr fontId="2"/>
  </si>
  <si>
    <t>差　　　　異</t>
    <rPh sb="0" eb="6">
      <t>サイ</t>
    </rPh>
    <phoneticPr fontId="2"/>
  </si>
  <si>
    <t>（決算用）</t>
    <rPh sb="1" eb="4">
      <t>ケッサンヨウ</t>
    </rPh>
    <phoneticPr fontId="2"/>
  </si>
  <si>
    <t>No.</t>
  </si>
  <si>
    <t>科　　目</t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</si>
  <si>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</si>
  <si>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</si>
  <si>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</si>
  <si>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</si>
  <si>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計</t>
  </si>
  <si>
    <t>ページ：</t>
  </si>
  <si>
    <t>日　　付</t>
  </si>
  <si>
    <t>収入金額</t>
  </si>
  <si>
    <t>前ページよりの繰越金額</t>
  </si>
  <si>
    <t>尚、全ての項目を記載出来る市販の出納帳の使用も可能です。</t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</si>
  <si>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</si>
  <si>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</si>
  <si>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</si>
  <si>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</si>
  <si>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</si>
  <si>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</si>
  <si>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</si>
  <si>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</si>
  <si>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</si>
  <si>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</si>
  <si>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</si>
  <si>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</si>
  <si>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</si>
  <si>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</si>
  <si>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　　　益　　　計</t>
    <rPh sb="0" eb="1">
      <t>オサム</t>
    </rPh>
    <rPh sb="4" eb="5">
      <t>エキ</t>
    </rPh>
    <rPh sb="8" eb="9">
      <t>ケイ</t>
    </rPh>
    <phoneticPr fontId="2"/>
  </si>
  <si>
    <t>費　　　用　　　計</t>
    <rPh sb="0" eb="1">
      <t>ヒ</t>
    </rPh>
    <rPh sb="4" eb="5">
      <t>ヨウ</t>
    </rPh>
    <rPh sb="8" eb="9">
      <t>ケイ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</si>
  <si>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</si>
  <si>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</si>
  <si>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</si>
  <si>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</si>
  <si>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</si>
  <si>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</si>
  <si>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</si>
  <si>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</si>
  <si>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</si>
  <si>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</si>
  <si>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</si>
  <si>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</si>
  <si>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</si>
  <si>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</si>
  <si>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</si>
  <si>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</si>
  <si>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</si>
  <si>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</si>
  <si>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</si>
  <si>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</si>
  <si>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</si>
  <si>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</si>
  <si>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</si>
  <si>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印</t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</si>
  <si>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</si>
  <si>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</si>
  <si>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</si>
  <si>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</si>
  <si>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月</t>
    <rPh sb="0" eb="1">
      <t>ガツ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</si>
  <si>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</si>
  <si>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</si>
  <si>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</si>
  <si>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</si>
  <si>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</si>
  <si>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</si>
  <si>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支払金額</t>
  </si>
  <si>
    <t>銀行</t>
    <rPh sb="0" eb="2">
      <t>ギンコウ</t>
    </rPh>
    <phoneticPr fontId="2"/>
  </si>
  <si>
    <t>支店</t>
    <rPh sb="0" eb="2">
      <t>シテン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</si>
  <si>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</si>
  <si>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</si>
  <si>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差引残高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</si>
  <si>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</si>
  <si>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</si>
  <si>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</si>
  <si>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</si>
  <si>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</si>
  <si>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</si>
  <si>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</si>
  <si>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</si>
  <si>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</si>
  <si>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</si>
  <si>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</si>
  <si>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</si>
  <si>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</si>
  <si>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</si>
  <si>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</si>
  <si>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</si>
  <si>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</si>
  <si>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普通</t>
    <rPh sb="0" eb="2">
      <t>フツウ</t>
    </rPh>
    <phoneticPr fontId="2"/>
  </si>
  <si>
    <t>種類</t>
    <rPh sb="0" eb="2">
      <t>シュルイ</t>
    </rPh>
    <phoneticPr fontId="2"/>
  </si>
  <si>
    <t>口座番号</t>
  </si>
  <si>
    <t>開設日</t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</si>
  <si>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</si>
  <si>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</si>
  <si>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</si>
  <si>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</si>
  <si>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</si>
  <si>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</si>
  <si>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</si>
  <si>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</si>
  <si>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</si>
  <si>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</si>
  <si>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</si>
  <si>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</si>
  <si>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</si>
  <si>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2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</si>
  <si>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</si>
  <si>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</si>
  <si>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</si>
  <si>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</si>
  <si>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</si>
  <si>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</si>
  <si>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</si>
  <si>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</si>
  <si>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</si>
  <si>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</si>
  <si>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</si>
  <si>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2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</si>
  <si>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</si>
  <si>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</si>
  <si>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</si>
  <si>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</si>
  <si>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</si>
  <si>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</si>
  <si>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</si>
  <si>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</si>
  <si>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[様式11]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</si>
  <si>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3"/>
  </si>
  <si>
    <t>見積NO。から見積書にリンクさせてください。
※その他注意事項については（５）「見積書の取得について」を参照してください。</t>
    <phoneticPr fontId="23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</si>
  <si>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</si>
  <si>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</si>
  <si>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</si>
  <si>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3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</si>
  <si>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3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</si>
  <si>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3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</si>
  <si>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3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</si>
  <si>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</si>
  <si>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3"/>
  </si>
  <si>
    <t>請求書・領収書</t>
    <rPh sb="0" eb="3">
      <t>セイキュウショ</t>
    </rPh>
    <rPh sb="4" eb="7">
      <t>リョウシュウショ</t>
    </rPh>
    <phoneticPr fontId="23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</si>
  <si>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3"/>
  </si>
  <si>
    <t>※事務局に申請し、発行してもらって下さい。</t>
    <phoneticPr fontId="23"/>
  </si>
  <si>
    <t>登録料領収書控</t>
    <rPh sb="0" eb="3">
      <t>トウロクリョウ</t>
    </rPh>
    <rPh sb="3" eb="6">
      <t>リョウシュウショ</t>
    </rPh>
    <rPh sb="6" eb="7">
      <t>ヒカ</t>
    </rPh>
    <phoneticPr fontId="23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</si>
  <si>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</si>
  <si>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</si>
  <si>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3"/>
  </si>
  <si>
    <t>現金出納帳</t>
    <rPh sb="0" eb="2">
      <t>ゲンキン</t>
    </rPh>
    <rPh sb="2" eb="5">
      <t>スイトウチョウ</t>
    </rPh>
    <phoneticPr fontId="23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</si>
  <si>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3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</si>
  <si>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</si>
  <si>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</si>
  <si>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</si>
  <si>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</si>
  <si>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</si>
  <si>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</si>
  <si>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</si>
  <si>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</si>
  <si>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t>銀行口座管理台帳
（協議会管理用、日本JC提出用）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17" eb="19">
      <t>ニホン</t>
    </rPh>
    <rPh sb="21" eb="23">
      <t>テイシュツ</t>
    </rPh>
    <rPh sb="23" eb="24">
      <t>ヨウ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</si>
  <si>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</si>
  <si>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運営専務</t>
    <rPh sb="0" eb="2">
      <t>ウンエイ</t>
    </rPh>
    <rPh sb="2" eb="4">
      <t>センム</t>
    </rPh>
    <phoneticPr fontId="2"/>
  </si>
  <si>
    <t>財政局長</t>
    <rPh sb="0" eb="2">
      <t>ザイセイ</t>
    </rPh>
    <rPh sb="2" eb="4">
      <t>キョクチョウ</t>
    </rPh>
    <phoneticPr fontId="2"/>
  </si>
  <si>
    <t>口座名義（フリガナ）</t>
    <rPh sb="0" eb="2">
      <t>コウザ</t>
    </rPh>
    <rPh sb="2" eb="4">
      <t>メイギ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</si>
  <si>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</si>
  <si>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</si>
  <si>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現　　金　　出　　納　　帳</t>
    <rPh sb="0" eb="4">
      <t>ゲンキン</t>
    </rPh>
    <rPh sb="6" eb="13">
      <t>スイトウ</t>
    </rPh>
    <phoneticPr fontId="2"/>
  </si>
  <si>
    <t>預　　金　　出　　納　　帳</t>
    <rPh sb="0" eb="1">
      <t>ヨキン</t>
    </rPh>
    <rPh sb="1" eb="4">
      <t>ゲンキン</t>
    </rPh>
    <rPh sb="6" eb="13">
      <t>スイトウ</t>
    </rPh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</si>
  <si>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</si>
  <si>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3"/>
  </si>
  <si>
    <t>事業費の収支状況並びに余剰金等に関する証明書</t>
    <phoneticPr fontId="23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</si>
  <si>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</si>
  <si>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</si>
  <si>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</si>
  <si>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</si>
  <si>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</si>
  <si>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</si>
  <si>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</si>
  <si>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</si>
  <si>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</si>
  <si>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</si>
  <si>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</si>
  <si>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</si>
  <si>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</si>
  <si>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</si>
  <si>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源泉所得税納付後日本ＪＣへ報告する際に必要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8" eb="10">
      <t>ニホン</t>
    </rPh>
    <rPh sb="13" eb="15">
      <t>ホウコク</t>
    </rPh>
    <rPh sb="17" eb="18">
      <t>サイ</t>
    </rPh>
    <rPh sb="19" eb="21">
      <t>ヒツヨウ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</si>
  <si>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3"/>
  </si>
  <si>
    <t>源泉所得税納付後、日本ＪＣへ報告する際に必要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9" eb="11">
      <t>ニホン</t>
    </rPh>
    <rPh sb="14" eb="16">
      <t>ホウコク</t>
    </rPh>
    <rPh sb="18" eb="19">
      <t>サイ</t>
    </rPh>
    <rPh sb="20" eb="22">
      <t>ヒツヨウ</t>
    </rPh>
    <phoneticPr fontId="23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</si>
  <si>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</si>
  <si>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</si>
  <si>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</si>
  <si>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日本JC専用封筒等価格表</t>
    <rPh sb="0" eb="2">
      <t>ニホン</t>
    </rPh>
    <rPh sb="4" eb="6">
      <t>センヨウ</t>
    </rPh>
    <rPh sb="6" eb="8">
      <t>フウトウ</t>
    </rPh>
    <rPh sb="8" eb="9">
      <t>トウ</t>
    </rPh>
    <rPh sb="9" eb="12">
      <t>カカクヒョウ</t>
    </rPh>
    <phoneticPr fontId="2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</si>
  <si>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</si>
  <si>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</si>
  <si>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</si>
  <si>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</si>
  <si>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基本的に、無利息の口座での開設をお願いします。</t>
    <rPh sb="0" eb="2">
      <t>キホン</t>
    </rPh>
    <rPh sb="2" eb="3">
      <t>テキ</t>
    </rPh>
    <rPh sb="5" eb="8">
      <t>ムリソク</t>
    </rPh>
    <rPh sb="9" eb="11">
      <t>コウザ</t>
    </rPh>
    <rPh sb="13" eb="15">
      <t>カイセツ</t>
    </rPh>
    <rPh sb="17" eb="18">
      <t>ネガ</t>
    </rPh>
    <phoneticPr fontId="2"/>
  </si>
  <si>
    <t>①</t>
    <phoneticPr fontId="2"/>
  </si>
  <si>
    <t>■注意点</t>
    <rPh sb="1" eb="4">
      <t>チュウイテン</t>
    </rPh>
    <phoneticPr fontId="2"/>
  </si>
  <si>
    <t>②</t>
    <phoneticPr fontId="2"/>
  </si>
  <si>
    <t>■使い方</t>
    <rPh sb="1" eb="2">
      <t>ツカ</t>
    </rPh>
    <rPh sb="3" eb="4">
      <t>カタ</t>
    </rPh>
    <phoneticPr fontId="2"/>
  </si>
  <si>
    <t>目　　　　的</t>
    <rPh sb="0" eb="1">
      <t>メ</t>
    </rPh>
    <rPh sb="5" eb="6">
      <t>テキ</t>
    </rPh>
    <phoneticPr fontId="2"/>
  </si>
  <si>
    <t>漢字</t>
    <rPh sb="0" eb="2">
      <t>カンジ</t>
    </rPh>
    <phoneticPr fontId="2"/>
  </si>
  <si>
    <t>カナ</t>
    <phoneticPr fontId="2"/>
  </si>
  <si>
    <t>口座名義</t>
    <rPh sb="0" eb="2">
      <t>コウザ</t>
    </rPh>
    <rPh sb="2" eb="4">
      <t>メイギ</t>
    </rPh>
    <phoneticPr fontId="2"/>
  </si>
  <si>
    <t>当座</t>
    <rPh sb="0" eb="2">
      <t>トウザ</t>
    </rPh>
    <phoneticPr fontId="2"/>
  </si>
  <si>
    <t>預 金 種 類</t>
    <rPh sb="0" eb="1">
      <t>アズカリ</t>
    </rPh>
    <rPh sb="2" eb="3">
      <t>キン</t>
    </rPh>
    <rPh sb="4" eb="5">
      <t>タネ</t>
    </rPh>
    <rPh sb="6" eb="7">
      <t>タグイ</t>
    </rPh>
    <phoneticPr fontId="2"/>
  </si>
  <si>
    <t>銀 　行 　名</t>
    <rPh sb="0" eb="1">
      <t>ギン</t>
    </rPh>
    <rPh sb="3" eb="4">
      <t>ギョウ</t>
    </rPh>
    <rPh sb="6" eb="7">
      <t>メイ</t>
    </rPh>
    <phoneticPr fontId="2"/>
  </si>
  <si>
    <t>日</t>
    <rPh sb="0" eb="1">
      <t>ニチ</t>
    </rPh>
    <phoneticPr fontId="2"/>
  </si>
  <si>
    <t>年</t>
    <rPh sb="0" eb="1">
      <t>ネン</t>
    </rPh>
    <phoneticPr fontId="2"/>
  </si>
  <si>
    <t>処 　理 　日</t>
    <rPh sb="0" eb="1">
      <t>ショ</t>
    </rPh>
    <rPh sb="3" eb="4">
      <t>リ</t>
    </rPh>
    <rPh sb="6" eb="7">
      <t>ビ</t>
    </rPh>
    <phoneticPr fontId="2"/>
  </si>
  <si>
    <t>入　　　　力　　　　欄</t>
    <rPh sb="0" eb="1">
      <t>イ</t>
    </rPh>
    <rPh sb="5" eb="6">
      <t>チカラ</t>
    </rPh>
    <rPh sb="10" eb="11">
      <t>ラン</t>
    </rPh>
    <phoneticPr fontId="2"/>
  </si>
  <si>
    <t>項　　　　　目</t>
    <rPh sb="0" eb="1">
      <t>コウ</t>
    </rPh>
    <rPh sb="6" eb="7">
      <t>メ</t>
    </rPh>
    <phoneticPr fontId="2"/>
  </si>
  <si>
    <t>（　　　開設　　　・　　解約　　・　　変更 　　  ）することを報告いたします。</t>
    <phoneticPr fontId="2"/>
  </si>
  <si>
    <t>このたび、以下の通り、（本会計用　　・　　事業用　　・　　会議 委員会運営費用　）の口座を、</t>
    <rPh sb="5" eb="7">
      <t>イカ</t>
    </rPh>
    <rPh sb="8" eb="9">
      <t>トオ</t>
    </rPh>
    <rPh sb="15" eb="16">
      <t>ヨウ</t>
    </rPh>
    <rPh sb="23" eb="24">
      <t>ヨウ</t>
    </rPh>
    <rPh sb="38" eb="39">
      <t>ヨウ</t>
    </rPh>
    <phoneticPr fontId="2"/>
  </si>
  <si>
    <t>[様式51]</t>
    <rPh sb="1" eb="3">
      <t>ヨウシキ</t>
    </rPh>
    <phoneticPr fontId="2"/>
  </si>
  <si>
    <t>目的</t>
    <phoneticPr fontId="2"/>
  </si>
  <si>
    <t>解約日</t>
    <rPh sb="0" eb="2">
      <t>カイヤク</t>
    </rPh>
    <rPh sb="2" eb="3">
      <t>ビ</t>
    </rPh>
    <phoneticPr fontId="2"/>
  </si>
  <si>
    <t>更新日：</t>
    <rPh sb="0" eb="3">
      <t>コウシンビ</t>
    </rPh>
    <phoneticPr fontId="2"/>
  </si>
  <si>
    <t>[様式55]</t>
    <rPh sb="1" eb="3">
      <t>ヨウシキ</t>
    </rPh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</si>
  <si>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</si>
  <si>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</si>
  <si>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</si>
  <si>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3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</si>
  <si>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</si>
  <si>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3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</si>
  <si>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3"/>
  </si>
  <si>
    <t>※日本ＪＣ所定の連番が入ったものならびに、未使用・書き損じ分もそろえて提出して下さい。</t>
    <phoneticPr fontId="23"/>
  </si>
  <si>
    <t>[様式53]</t>
    <phoneticPr fontId="2"/>
  </si>
  <si>
    <t>[様式52]</t>
    <phoneticPr fontId="2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</si>
  <si>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</si>
  <si>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</si>
  <si>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</si>
  <si>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</si>
  <si>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</si>
  <si>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</si>
  <si>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</si>
  <si>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</si>
  <si>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</si>
  <si>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</si>
  <si>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</si>
  <si>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</si>
  <si>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</si>
  <si>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</si>
  <si>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</si>
  <si>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</si>
  <si>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</si>
  <si>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</si>
  <si>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</si>
  <si>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</si>
  <si>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</si>
  <si>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</si>
  <si>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</si>
  <si>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</si>
  <si>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3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</si>
  <si>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</si>
  <si>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</si>
  <si>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[様式10]</t>
    <rPh sb="1" eb="3">
      <t>ヨウシキ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</si>
  <si>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</si>
  <si>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</si>
  <si>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</si>
  <si>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</si>
  <si>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日本JC専用封筒を使用する場合に様式4に添付</t>
    <rPh sb="0" eb="2">
      <t>ニホン</t>
    </rPh>
    <rPh sb="4" eb="8">
      <t>センヨウフウトウ</t>
    </rPh>
    <rPh sb="9" eb="11">
      <t>シヨウ</t>
    </rPh>
    <rPh sb="13" eb="15">
      <t>バアイ</t>
    </rPh>
    <rPh sb="16" eb="18">
      <t>ヨウシキ</t>
    </rPh>
    <rPh sb="20" eb="22">
      <t>テンプ</t>
    </rPh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</si>
  <si>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</si>
  <si>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広報費</t>
    <rPh sb="0" eb="2">
      <t>コウホウ</t>
    </rPh>
    <rPh sb="2" eb="3">
      <t>ヒ</t>
    </rPh>
    <phoneticPr fontId="2"/>
  </si>
  <si>
    <t>2020年度　　　　　　　　　　　協議会　銀行口座届出書</t>
    <phoneticPr fontId="2"/>
  </si>
  <si>
    <t>公益社団法人岸和田青年会議所</t>
    <rPh sb="0" eb="2">
      <t>コウエキ</t>
    </rPh>
    <rPh sb="6" eb="14">
      <t>キシワダセイネンカイギショ</t>
    </rPh>
    <phoneticPr fontId="2"/>
  </si>
  <si>
    <t>2020年度</t>
    <rPh sb="4" eb="6">
      <t>ネンド</t>
    </rPh>
    <phoneticPr fontId="2"/>
  </si>
  <si>
    <t>銀行口座管理台帳　及び　報告書</t>
    <rPh sb="0" eb="2">
      <t>ギンコウ</t>
    </rPh>
    <rPh sb="2" eb="4">
      <t>コウザ</t>
    </rPh>
    <rPh sb="4" eb="8">
      <t>カンリダイチョウ</t>
    </rPh>
    <rPh sb="9" eb="10">
      <t>オヨ</t>
    </rPh>
    <rPh sb="12" eb="15">
      <t>ホウコクショ</t>
    </rPh>
    <phoneticPr fontId="2"/>
  </si>
  <si>
    <t>委員会名：</t>
    <rPh sb="0" eb="3">
      <t>イインカイ</t>
    </rPh>
    <rPh sb="3" eb="4">
      <t>メイ</t>
    </rPh>
    <phoneticPr fontId="2"/>
  </si>
  <si>
    <t>委員長名：</t>
    <rPh sb="0" eb="3">
      <t>イインチョウ</t>
    </rPh>
    <rPh sb="3" eb="4">
      <t>メイ</t>
    </rPh>
    <phoneticPr fontId="2"/>
  </si>
  <si>
    <t xml:space="preserve">                委員会</t>
    <rPh sb="16" eb="19">
      <t>イインカイ</t>
    </rPh>
    <phoneticPr fontId="2"/>
  </si>
  <si>
    <t>　委員長</t>
    <rPh sb="1" eb="4">
      <t>イインチョウ</t>
    </rPh>
    <phoneticPr fontId="2"/>
  </si>
  <si>
    <t>委員会</t>
    <rPh sb="0" eb="3">
      <t>イインカイ</t>
    </rPh>
    <phoneticPr fontId="2"/>
  </si>
  <si>
    <t>理事長　殿</t>
    <rPh sb="0" eb="3">
      <t>リジチョウ</t>
    </rPh>
    <rPh sb="4" eb="5">
      <t>ドノ</t>
    </rPh>
    <phoneticPr fontId="2"/>
  </si>
  <si>
    <t>事務局の財政担当者は、銀行口座管理台帳（様式55）に入力し、管理をして下さい。</t>
    <rPh sb="0" eb="3">
      <t>ジムキョク</t>
    </rPh>
    <rPh sb="4" eb="6">
      <t>ザイセイ</t>
    </rPh>
    <rPh sb="6" eb="8">
      <t>タントウ</t>
    </rPh>
    <rPh sb="8" eb="9">
      <t>シャ</t>
    </rPh>
    <rPh sb="26" eb="28">
      <t>ニュウリョク</t>
    </rPh>
    <rPh sb="30" eb="32">
      <t>カンリ</t>
    </rPh>
    <rPh sb="35" eb="36">
      <t>クダ</t>
    </rPh>
    <phoneticPr fontId="2"/>
  </si>
  <si>
    <t>銀行口座を開設後、この銀行口座届出書（様式51）の原本を、事務局に送付して下さい。</t>
    <rPh sb="0" eb="2">
      <t>ギンコウ</t>
    </rPh>
    <rPh sb="2" eb="4">
      <t>コウザ</t>
    </rPh>
    <rPh sb="5" eb="7">
      <t>カイセツ</t>
    </rPh>
    <rPh sb="7" eb="8">
      <t>ゴ</t>
    </rPh>
    <rPh sb="11" eb="13">
      <t>ギンコウ</t>
    </rPh>
    <rPh sb="13" eb="15">
      <t>コウザ</t>
    </rPh>
    <rPh sb="15" eb="18">
      <t>トドケデショ</t>
    </rPh>
    <rPh sb="19" eb="21">
      <t>ヨウシキ</t>
    </rPh>
    <rPh sb="25" eb="27">
      <t>ゲンポン</t>
    </rPh>
    <rPh sb="29" eb="32">
      <t>ジムキョク</t>
    </rPh>
    <rPh sb="37" eb="38">
      <t>クダ</t>
    </rPh>
    <phoneticPr fontId="2"/>
  </si>
  <si>
    <t>財審様式フォーム</t>
    <rPh sb="0" eb="1">
      <t>ザイ</t>
    </rPh>
    <rPh sb="1" eb="2">
      <t>シン</t>
    </rPh>
    <rPh sb="2" eb="3">
      <t>ヨウ</t>
    </rPh>
    <rPh sb="3" eb="4">
      <t>シキ</t>
    </rPh>
    <phoneticPr fontId="2"/>
  </si>
  <si>
    <t>様式フォーム</t>
    <rPh sb="0" eb="1">
      <t>ヨウ</t>
    </rPh>
    <rPh sb="1" eb="2">
      <t>シキ</t>
    </rPh>
    <phoneticPr fontId="2"/>
  </si>
  <si>
    <t>ver.1</t>
    <phoneticPr fontId="2"/>
  </si>
  <si>
    <t>作成費</t>
    <rPh sb="0" eb="2">
      <t>サクセイ</t>
    </rPh>
    <rPh sb="2" eb="3">
      <t>ヒ</t>
    </rPh>
    <phoneticPr fontId="2"/>
  </si>
  <si>
    <t>1000部作成</t>
    <rPh sb="4" eb="5">
      <t>ブ</t>
    </rPh>
    <rPh sb="5" eb="7">
      <t>サクセイ</t>
    </rPh>
    <phoneticPr fontId="2"/>
  </si>
  <si>
    <t>事業収入</t>
    <rPh sb="0" eb="2">
      <t>ジギョウ</t>
    </rPh>
    <rPh sb="2" eb="4">
      <t>シュウニュウ</t>
    </rPh>
    <phoneticPr fontId="2"/>
  </si>
  <si>
    <t>泉印刷（株）</t>
    <rPh sb="0" eb="3">
      <t>イズミインサツ</t>
    </rPh>
    <rPh sb="4" eb="5">
      <t>カブ</t>
    </rPh>
    <phoneticPr fontId="2"/>
  </si>
  <si>
    <t>広報誌作成</t>
    <rPh sb="0" eb="3">
      <t>コウホウシ</t>
    </rPh>
    <rPh sb="3" eb="5">
      <t>サクセイ</t>
    </rPh>
    <phoneticPr fontId="2"/>
  </si>
  <si>
    <t>上記の収支差額（余剰金）は、第　　3　　回理事会の承認を経て一般会計に繰り入れる。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4" eb="15">
      <t>ダイ</t>
    </rPh>
    <rPh sb="20" eb="21">
      <t>カイ</t>
    </rPh>
    <rPh sb="21" eb="24">
      <t>リジカイ</t>
    </rPh>
    <rPh sb="25" eb="27">
      <t>ショウニン</t>
    </rPh>
    <rPh sb="28" eb="29">
      <t>ケイ</t>
    </rPh>
    <rPh sb="30" eb="32">
      <t>イッパン</t>
    </rPh>
    <rPh sb="32" eb="34">
      <t>カイケイ</t>
    </rPh>
    <rPh sb="35" eb="38">
      <t>クリイ</t>
    </rPh>
    <phoneticPr fontId="2"/>
  </si>
  <si>
    <t>広報誌（DOING）の発行</t>
    <rPh sb="0" eb="3">
      <t>コウホウシ</t>
    </rPh>
    <rPh sb="11" eb="13">
      <t>ハッコウ</t>
    </rPh>
    <phoneticPr fontId="2"/>
  </si>
  <si>
    <t>事業名称：広報誌（DOING）の発行</t>
    <rPh sb="0" eb="2">
      <t>ジギョウ</t>
    </rPh>
    <rPh sb="2" eb="4">
      <t>メイショウ</t>
    </rPh>
    <rPh sb="5" eb="8">
      <t>コウホウシ</t>
    </rPh>
    <rPh sb="16" eb="18">
      <t>ハッコウ</t>
    </rPh>
    <phoneticPr fontId="2"/>
  </si>
  <si>
    <t>（　事業名称　：　　　広報誌（DOING）の発行　　　　　　　　　　　　　　　　　　　　　　）</t>
    <rPh sb="11" eb="14">
      <t>コウホウシ</t>
    </rPh>
    <rPh sb="22" eb="24">
      <t>ハッコウ</t>
    </rPh>
    <phoneticPr fontId="2"/>
  </si>
  <si>
    <t>事業名称：広報誌（DOING）の発行</t>
    <rPh sb="0" eb="2">
      <t>ジギョウ</t>
    </rPh>
    <rPh sb="2" eb="4">
      <t>メイショウ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</si>
</sst>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#,##0;&quot;△ &quot;#,##0"/>
    <numFmt numFmtId="178" formatCode="#,##0;\-#,##0;&quot;-&quot;"/>
    <numFmt numFmtId="179" formatCode="yyyy&quot;年&quot;m&quot;月&quot;d&quot;日&quot;;@"/>
    <numFmt numFmtId="180" formatCode="m&quot;月&quot;d&quot;日&quot;;@"/>
  </numFmts>
  <fonts count="3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26"/>
      <name val="ＭＳ Ｐ明朝"/>
      <family val="1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u/>
      <sz val="8.25"/>
      <name val="ＭＳ Ｐゴシック"/>
      <family val="3"/>
      <charset val="128"/>
    </font>
    <font>
      <strike/>
      <u/>
      <sz val="8.25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trike/>
      <sz val="8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64"/>
      </right>
      <top/>
      <bottom/>
      <diagonal/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</borders>
  <cellStyleXfs count="15">
    <xf numFmtId="0" fontId="0" fillId="0" borderId="0"/>
    <xf numFmtId="178" fontId="18" fillId="0" borderId="0" applyFill="0" applyBorder="0" applyAlignment="0"/>
    <xf numFmtId="0" fontId="19" fillId="0" borderId="1" applyNumberFormat="0" applyAlignment="0" applyProtection="0">
      <alignment horizontal="left" vertical="center"/>
    </xf>
    <xf numFmtId="0" fontId="19" fillId="0" borderId="2">
      <alignment horizontal="left" vertical="center"/>
    </xf>
    <xf numFmtId="0" fontId="20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7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5" fillId="0" borderId="0" applyFont="0" applyFill="0" applyBorder="0" applyAlignment="0" applyProtection="0">
      <alignment vertical="center"/>
    </xf>
    <xf numFmtId="0" fontId="17" fillId="0" borderId="0"/>
    <xf numFmtId="0" fontId="3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345">
    <xf numFmtId="0" fontId="0" fillId="0" borderId="0" xfId="0"/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8" fillId="0" borderId="0" xfId="0" applyFont="1" applyAlignment="1">
      <alignment horizontal="right" vertical="center"/>
    </xf>
    <xf numFmtId="0" fontId="0" fillId="0" borderId="0" xfId="14" applyFont="1" applyAlignment="1">
      <alignment vertical="center"/>
    </xf>
    <xf numFmtId="0" fontId="0" fillId="0" borderId="0" xfId="14" applyFont="1" applyAlignment="1">
      <alignment horizontal="right" vertical="center"/>
    </xf>
    <xf numFmtId="0" fontId="0" fillId="0" borderId="0" xfId="14" applyFont="1" applyAlignment="1">
      <alignment horizontal="left" vertical="center"/>
    </xf>
    <xf numFmtId="0" fontId="7" fillId="0" borderId="0" xfId="14" applyFont="1" applyAlignment="1">
      <alignment horizontal="center" vertical="center"/>
    </xf>
    <xf numFmtId="0" fontId="0" fillId="0" borderId="0" xfId="14" applyFont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6" xfId="14" applyFont="1" applyBorder="1" applyAlignment="1">
      <alignment horizontal="center"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0" fillId="0" borderId="17" xfId="14" applyFont="1" applyBorder="1" applyAlignment="1">
      <alignment horizontal="center" vertical="center"/>
    </xf>
    <xf numFmtId="0" fontId="0" fillId="0" borderId="18" xfId="14" applyFont="1" applyBorder="1" applyAlignment="1">
      <alignment vertical="center"/>
    </xf>
    <xf numFmtId="0" fontId="0" fillId="0" borderId="19" xfId="14" applyFont="1" applyBorder="1" applyAlignment="1">
      <alignment horizontal="center" vertical="center"/>
    </xf>
    <xf numFmtId="0" fontId="0" fillId="0" borderId="20" xfId="14" applyFont="1" applyBorder="1" applyAlignment="1">
      <alignment vertical="center"/>
    </xf>
    <xf numFmtId="0" fontId="0" fillId="0" borderId="17" xfId="14" applyFont="1" applyBorder="1" applyAlignment="1">
      <alignment vertical="center"/>
    </xf>
    <xf numFmtId="177" fontId="0" fillId="0" borderId="21" xfId="14" applyNumberFormat="1" applyFont="1" applyBorder="1" applyAlignment="1">
      <alignment vertical="center"/>
    </xf>
    <xf numFmtId="177" fontId="0" fillId="0" borderId="22" xfId="14" applyNumberFormat="1" applyFont="1" applyBorder="1" applyAlignment="1">
      <alignment vertical="center"/>
    </xf>
    <xf numFmtId="177" fontId="0" fillId="0" borderId="23" xfId="14" applyNumberFormat="1" applyFont="1" applyBorder="1" applyAlignment="1">
      <alignment vertical="center"/>
    </xf>
    <xf numFmtId="0" fontId="0" fillId="0" borderId="24" xfId="14" applyFont="1" applyBorder="1" applyAlignment="1">
      <alignment vertical="center"/>
    </xf>
    <xf numFmtId="0" fontId="0" fillId="0" borderId="8" xfId="14" applyFont="1" applyBorder="1" applyAlignment="1">
      <alignment horizontal="center" vertical="center"/>
    </xf>
    <xf numFmtId="0" fontId="0" fillId="0" borderId="0" xfId="14" applyFont="1" applyAlignment="1">
      <alignment horizontal="centerContinuous" vertical="center"/>
    </xf>
    <xf numFmtId="0" fontId="0" fillId="0" borderId="9" xfId="14" applyFont="1" applyBorder="1" applyAlignment="1">
      <alignment horizontal="centerContinuous" vertical="center"/>
    </xf>
    <xf numFmtId="0" fontId="0" fillId="0" borderId="4" xfId="14" applyFont="1" applyBorder="1" applyAlignment="1">
      <alignment horizontal="centerContinuous" vertical="center"/>
    </xf>
    <xf numFmtId="0" fontId="0" fillId="0" borderId="10" xfId="14" applyFont="1" applyBorder="1" applyAlignment="1">
      <alignment horizontal="centerContinuous" vertical="center"/>
    </xf>
    <xf numFmtId="0" fontId="0" fillId="0" borderId="8" xfId="14" applyFont="1" applyBorder="1" applyAlignment="1">
      <alignment horizontal="centerContinuous" vertical="center"/>
    </xf>
    <xf numFmtId="0" fontId="0" fillId="0" borderId="10" xfId="14" applyFont="1" applyBorder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2" fillId="2" borderId="6" xfId="0" applyFont="1" applyFill="1" applyBorder="1" applyAlignment="1">
      <alignment vertical="center" wrapText="1"/>
    </xf>
    <xf numFmtId="0" fontId="12" fillId="2" borderId="8" xfId="0" applyFont="1" applyFill="1" applyBorder="1" applyAlignment="1">
      <alignment vertical="center" wrapText="1"/>
    </xf>
    <xf numFmtId="0" fontId="5" fillId="2" borderId="25" xfId="0" applyFont="1" applyFill="1" applyBorder="1" applyAlignment="1">
      <alignment horizontal="left" vertical="center"/>
    </xf>
    <xf numFmtId="0" fontId="12" fillId="2" borderId="13" xfId="0" applyFont="1" applyFill="1" applyBorder="1" applyAlignment="1">
      <alignment vertical="center" wrapText="1"/>
    </xf>
    <xf numFmtId="0" fontId="5" fillId="2" borderId="0" xfId="0" applyFont="1" applyFill="1" applyAlignment="1">
      <alignment horizontal="left" vertical="center"/>
    </xf>
    <xf numFmtId="0" fontId="11" fillId="0" borderId="0" xfId="14" applyFont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21" fillId="0" borderId="9" xfId="12" applyFont="1" applyBorder="1" applyAlignment="1">
      <alignment horizontal="left"/>
    </xf>
    <xf numFmtId="49" fontId="21" fillId="0" borderId="9" xfId="12" applyNumberFormat="1" applyFont="1" applyBorder="1" applyAlignment="1">
      <alignment horizontal="left"/>
    </xf>
    <xf numFmtId="0" fontId="21" fillId="0" borderId="9" xfId="12" applyFont="1" applyBorder="1" applyAlignment="1">
      <alignment horizontal="left" wrapText="1"/>
    </xf>
    <xf numFmtId="179" fontId="21" fillId="0" borderId="9" xfId="12" applyNumberFormat="1" applyFont="1" applyBorder="1" applyAlignment="1">
      <alignment horizontal="center"/>
    </xf>
    <xf numFmtId="0" fontId="21" fillId="0" borderId="10" xfId="12" applyFont="1" applyBorder="1" applyAlignment="1">
      <alignment horizontal="left"/>
    </xf>
    <xf numFmtId="49" fontId="21" fillId="0" borderId="10" xfId="12" applyNumberFormat="1" applyFont="1" applyBorder="1" applyAlignment="1">
      <alignment horizontal="left"/>
    </xf>
    <xf numFmtId="0" fontId="21" fillId="0" borderId="10" xfId="12" applyFont="1" applyBorder="1" applyAlignment="1">
      <alignment horizontal="left" wrapText="1"/>
    </xf>
    <xf numFmtId="179" fontId="21" fillId="0" borderId="10" xfId="12" applyNumberFormat="1" applyFont="1" applyBorder="1" applyAlignment="1">
      <alignment horizontal="center"/>
    </xf>
    <xf numFmtId="0" fontId="21" fillId="2" borderId="10" xfId="12" applyFont="1" applyFill="1" applyBorder="1" applyAlignment="1">
      <alignment horizontal="left"/>
    </xf>
    <xf numFmtId="0" fontId="5" fillId="2" borderId="11" xfId="0" applyFont="1" applyFill="1" applyBorder="1" applyAlignment="1">
      <alignment horizontal="left" vertical="center" wrapText="1"/>
    </xf>
    <xf numFmtId="0" fontId="14" fillId="2" borderId="25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12" fillId="2" borderId="0" xfId="0" applyFont="1" applyFill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11" fillId="0" borderId="0" xfId="14" applyFont="1" applyAlignment="1">
      <alignment vertical="center"/>
    </xf>
    <xf numFmtId="0" fontId="11" fillId="0" borderId="0" xfId="14" applyFont="1" applyAlignment="1">
      <alignment horizontal="center" vertical="center"/>
    </xf>
    <xf numFmtId="0" fontId="5" fillId="0" borderId="25" xfId="10" applyFont="1" applyBorder="1" applyAlignment="1">
      <alignment horizontal="left" vertical="center"/>
    </xf>
    <xf numFmtId="0" fontId="12" fillId="0" borderId="13" xfId="10" applyFont="1" applyBorder="1" applyAlignment="1">
      <alignment vertical="center" wrapText="1"/>
    </xf>
    <xf numFmtId="0" fontId="5" fillId="0" borderId="0" xfId="10" applyFont="1" applyAlignment="1">
      <alignment horizontal="left" vertical="center" wrapText="1"/>
    </xf>
    <xf numFmtId="0" fontId="5" fillId="0" borderId="9" xfId="10" applyFont="1" applyBorder="1" applyAlignment="1">
      <alignment horizontal="center" vertical="center" wrapText="1"/>
    </xf>
    <xf numFmtId="0" fontId="12" fillId="0" borderId="6" xfId="10" applyFont="1" applyBorder="1" applyAlignment="1">
      <alignment vertical="center" wrapText="1"/>
    </xf>
    <xf numFmtId="0" fontId="11" fillId="0" borderId="3" xfId="14" applyFont="1" applyBorder="1" applyAlignment="1">
      <alignment horizontal="center" vertical="center"/>
    </xf>
    <xf numFmtId="0" fontId="11" fillId="0" borderId="4" xfId="14" applyFont="1" applyBorder="1" applyAlignment="1">
      <alignment horizontal="center" vertical="center"/>
    </xf>
    <xf numFmtId="0" fontId="11" fillId="0" borderId="9" xfId="14" applyFont="1" applyBorder="1" applyAlignment="1">
      <alignment horizontal="center" vertical="center"/>
    </xf>
    <xf numFmtId="0" fontId="11" fillId="0" borderId="3" xfId="14" applyFont="1" applyBorder="1" applyAlignment="1">
      <alignment vertical="center"/>
    </xf>
    <xf numFmtId="0" fontId="11" fillId="0" borderId="2" xfId="14" applyFont="1" applyBorder="1" applyAlignment="1">
      <alignment vertical="center"/>
    </xf>
    <xf numFmtId="0" fontId="11" fillId="0" borderId="4" xfId="14" applyFont="1" applyBorder="1" applyAlignment="1">
      <alignment vertical="center"/>
    </xf>
    <xf numFmtId="0" fontId="11" fillId="0" borderId="2" xfId="14" applyFont="1" applyBorder="1" applyAlignment="1">
      <alignment horizontal="right" vertical="center"/>
    </xf>
    <xf numFmtId="0" fontId="11" fillId="0" borderId="0" xfId="14" applyFont="1" applyAlignment="1">
      <alignment horizontal="right" vertical="center"/>
    </xf>
    <xf numFmtId="0" fontId="25" fillId="0" borderId="0" xfId="13" applyFont="1" applyAlignment="1"/>
    <xf numFmtId="0" fontId="25" fillId="0" borderId="26" xfId="13" applyFont="1" applyBorder="1" applyAlignment="1"/>
    <xf numFmtId="0" fontId="21" fillId="0" borderId="27" xfId="12" applyFont="1" applyBorder="1" applyAlignment="1">
      <alignment horizontal="left"/>
    </xf>
    <xf numFmtId="0" fontId="6" fillId="0" borderId="0" xfId="13" applyFont="1" applyAlignment="1"/>
    <xf numFmtId="0" fontId="6" fillId="0" borderId="0" xfId="13" applyFont="1" applyAlignment="1">
      <alignment horizontal="left"/>
    </xf>
    <xf numFmtId="0" fontId="26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6" fillId="2" borderId="9" xfId="0" applyFont="1" applyFill="1" applyBorder="1" applyAlignment="1">
      <alignment vertical="center" wrapText="1"/>
    </xf>
    <xf numFmtId="0" fontId="26" fillId="2" borderId="0" xfId="0" applyFont="1" applyFill="1" applyAlignment="1">
      <alignment horizontal="left" vertical="center" wrapText="1"/>
    </xf>
    <xf numFmtId="0" fontId="26" fillId="2" borderId="6" xfId="0" applyFont="1" applyFill="1" applyBorder="1" applyAlignment="1">
      <alignment vertical="center" wrapText="1"/>
    </xf>
    <xf numFmtId="0" fontId="26" fillId="2" borderId="13" xfId="0" applyFont="1" applyFill="1" applyBorder="1" applyAlignment="1">
      <alignment vertical="center" wrapText="1"/>
    </xf>
    <xf numFmtId="0" fontId="27" fillId="2" borderId="9" xfId="5" applyFont="1" applyFill="1" applyBorder="1" applyAlignment="1">
      <alignment horizontal="left" vertical="center"/>
    </xf>
    <xf numFmtId="0" fontId="27" fillId="2" borderId="7" xfId="5" applyFont="1" applyFill="1" applyBorder="1" applyAlignment="1">
      <alignment horizontal="left" vertical="center"/>
    </xf>
    <xf numFmtId="0" fontId="26" fillId="0" borderId="0" xfId="0" applyFont="1"/>
    <xf numFmtId="176" fontId="10" fillId="0" borderId="0" xfId="0" applyNumberFormat="1" applyFont="1" applyAlignment="1">
      <alignment horizontal="left" vertical="center"/>
    </xf>
    <xf numFmtId="0" fontId="28" fillId="2" borderId="6" xfId="0" applyFont="1" applyFill="1" applyBorder="1" applyAlignment="1">
      <alignment horizontal="left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/>
    </xf>
    <xf numFmtId="0" fontId="12" fillId="0" borderId="11" xfId="10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center" vertical="center"/>
    </xf>
    <xf numFmtId="0" fontId="14" fillId="0" borderId="0" xfId="14" applyFont="1" applyAlignment="1">
      <alignment vertical="center"/>
    </xf>
    <xf numFmtId="0" fontId="14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9" fontId="11" fillId="0" borderId="3" xfId="0" applyNumberFormat="1" applyFont="1" applyBorder="1" applyAlignment="1">
      <alignment horizontal="center" vertical="center"/>
    </xf>
    <xf numFmtId="49" fontId="11" fillId="0" borderId="28" xfId="0" applyNumberFormat="1" applyFont="1" applyBorder="1" applyAlignment="1">
      <alignment horizontal="center" vertical="center" wrapText="1"/>
    </xf>
    <xf numFmtId="38" fontId="11" fillId="0" borderId="29" xfId="6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77" fontId="6" fillId="0" borderId="30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1" xfId="6" applyNumberFormat="1" applyFont="1" applyBorder="1" applyAlignment="1">
      <alignment vertical="center"/>
    </xf>
    <xf numFmtId="177" fontId="6" fillId="0" borderId="32" xfId="6" applyNumberFormat="1" applyFont="1" applyBorder="1" applyAlignment="1">
      <alignment vertical="center"/>
    </xf>
    <xf numFmtId="0" fontId="9" fillId="0" borderId="33" xfId="0" applyFont="1" applyBorder="1" applyAlignment="1">
      <alignment horizontal="center" vertical="center"/>
    </xf>
    <xf numFmtId="176" fontId="10" fillId="0" borderId="15" xfId="0" applyNumberFormat="1" applyFont="1" applyBorder="1" applyAlignment="1">
      <alignment horizontal="left" vertical="center"/>
    </xf>
    <xf numFmtId="0" fontId="9" fillId="0" borderId="34" xfId="0" applyFont="1" applyBorder="1" applyAlignment="1">
      <alignment horizontal="center" vertical="center"/>
    </xf>
    <xf numFmtId="176" fontId="10" fillId="0" borderId="35" xfId="0" applyNumberFormat="1" applyFont="1" applyBorder="1" applyAlignment="1">
      <alignment horizontal="left" vertical="center"/>
    </xf>
    <xf numFmtId="180" fontId="6" fillId="0" borderId="9" xfId="0" applyNumberFormat="1" applyFont="1" applyBorder="1" applyAlignment="1">
      <alignment horizontal="right" vertical="center"/>
    </xf>
    <xf numFmtId="180" fontId="6" fillId="0" borderId="11" xfId="0" applyNumberFormat="1" applyFont="1" applyBorder="1" applyAlignment="1">
      <alignment horizontal="right" vertical="center"/>
    </xf>
    <xf numFmtId="180" fontId="6" fillId="0" borderId="10" xfId="0" applyNumberFormat="1" applyFont="1" applyBorder="1" applyAlignment="1">
      <alignment horizontal="right" vertical="center"/>
    </xf>
    <xf numFmtId="49" fontId="6" fillId="0" borderId="36" xfId="0" applyNumberFormat="1" applyFont="1" applyBorder="1" applyAlignment="1">
      <alignment horizontal="center" vertical="center"/>
    </xf>
    <xf numFmtId="0" fontId="0" fillId="0" borderId="37" xfId="14" applyFont="1" applyBorder="1" applyAlignment="1">
      <alignment horizontal="center" vertical="center"/>
    </xf>
    <xf numFmtId="0" fontId="0" fillId="0" borderId="38" xfId="14" applyFont="1" applyBorder="1" applyAlignment="1">
      <alignment horizontal="center" vertical="center"/>
    </xf>
    <xf numFmtId="0" fontId="0" fillId="0" borderId="39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2" fillId="0" borderId="16" xfId="14" applyFont="1" applyBorder="1" applyAlignment="1">
      <alignment horizontal="center" vertical="center" wrapText="1"/>
    </xf>
    <xf numFmtId="0" fontId="12" fillId="0" borderId="39" xfId="14" applyFont="1" applyBorder="1" applyAlignment="1">
      <alignment horizontal="center" vertical="center" wrapText="1"/>
    </xf>
    <xf numFmtId="0" fontId="14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40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40" xfId="14" applyFont="1" applyBorder="1" applyAlignment="1">
      <alignment horizontal="center"/>
    </xf>
    <xf numFmtId="177" fontId="0" fillId="0" borderId="0" xfId="6" applyNumberFormat="1" applyFont="1" applyAlignment="1">
      <alignment horizontal="center"/>
    </xf>
    <xf numFmtId="0" fontId="16" fillId="0" borderId="0" xfId="14" applyFont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36" fillId="0" borderId="0" xfId="14" applyFont="1" applyAlignment="1">
      <alignment vertical="center"/>
    </xf>
    <xf numFmtId="0" fontId="36" fillId="0" borderId="11" xfId="14" applyFont="1" applyBorder="1" applyAlignment="1">
      <alignment vertical="center"/>
    </xf>
    <xf numFmtId="0" fontId="36" fillId="0" borderId="0" xfId="14" applyFont="1" applyAlignment="1">
      <alignment horizontal="center" vertical="center"/>
    </xf>
    <xf numFmtId="0" fontId="36" fillId="0" borderId="0" xfId="14" applyFont="1" applyAlignment="1">
      <alignment horizontal="right" vertical="center"/>
    </xf>
    <xf numFmtId="0" fontId="9" fillId="0" borderId="0" xfId="14" applyFont="1" applyAlignment="1">
      <alignment vertical="center"/>
    </xf>
    <xf numFmtId="0" fontId="9" fillId="0" borderId="0" xfId="14" applyFont="1" applyAlignment="1">
      <alignment horizontal="center" vertical="center"/>
    </xf>
    <xf numFmtId="49" fontId="11" fillId="0" borderId="0" xfId="14" applyNumberFormat="1" applyFont="1" applyAlignment="1">
      <alignment horizontal="left" vertical="center"/>
    </xf>
    <xf numFmtId="0" fontId="36" fillId="0" borderId="0" xfId="14" applyFont="1" applyAlignment="1">
      <alignment vertical="center"/>
    </xf>
    <xf numFmtId="49" fontId="11" fillId="0" borderId="0" xfId="14" applyNumberFormat="1" applyFont="1" applyAlignment="1">
      <alignment horizontal="right" vertical="center"/>
    </xf>
    <xf numFmtId="49" fontId="6" fillId="0" borderId="0" xfId="13" applyNumberFormat="1" applyFont="1" applyAlignment="1">
      <alignment horizontal="left"/>
    </xf>
    <xf numFmtId="57" fontId="6" fillId="0" borderId="0" xfId="13" applyNumberFormat="1" applyFont="1" applyAlignment="1">
      <alignment horizontal="left"/>
    </xf>
    <xf numFmtId="0" fontId="6" fillId="0" borderId="0" xfId="14" applyFont="1" applyAlignment="1">
      <alignment horizontal="right" vertical="center"/>
    </xf>
    <xf numFmtId="0" fontId="15" fillId="0" borderId="0" xfId="13" applyFont="1" applyAlignment="1"/>
    <xf numFmtId="0" fontId="6" fillId="0" borderId="0" xfId="13" applyFont="1" applyAlignment="1">
      <alignment horizontal="right"/>
    </xf>
    <xf numFmtId="57" fontId="6" fillId="0" borderId="11" xfId="13" applyNumberFormat="1" applyFont="1" applyBorder="1" applyAlignment="1">
      <alignment horizontal="left"/>
    </xf>
    <xf numFmtId="0" fontId="6" fillId="0" borderId="11" xfId="13" applyFont="1" applyBorder="1" applyAlignment="1">
      <alignment horizontal="left"/>
    </xf>
    <xf numFmtId="0" fontId="5" fillId="2" borderId="0" xfId="0" applyFont="1" applyFill="1" applyAlignment="1">
      <alignment horizontal="left" vertical="center" shrinkToFit="1"/>
    </xf>
    <xf numFmtId="0" fontId="12" fillId="0" borderId="0" xfId="10" applyFont="1" applyAlignment="1">
      <alignment horizontal="left" vertical="center" wrapText="1"/>
    </xf>
    <xf numFmtId="0" fontId="0" fillId="0" borderId="13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5" fillId="0" borderId="0" xfId="0" applyFont="1" applyAlignment="1">
      <alignment vertical="center"/>
    </xf>
    <xf numFmtId="0" fontId="12" fillId="2" borderId="13" xfId="0" applyFont="1" applyFill="1" applyBorder="1" applyAlignment="1">
      <alignment horizontal="left" vertical="center" wrapText="1"/>
    </xf>
    <xf numFmtId="0" fontId="0" fillId="0" borderId="5" xfId="0" applyBorder="1" applyAlignment="1">
      <alignment vertical="center"/>
    </xf>
    <xf numFmtId="0" fontId="5" fillId="0" borderId="11" xfId="0" applyFont="1" applyBorder="1" applyAlignment="1">
      <alignment vertical="center"/>
    </xf>
    <xf numFmtId="0" fontId="12" fillId="2" borderId="6" xfId="0" applyFont="1" applyFill="1" applyBorder="1" applyAlignment="1">
      <alignment vertical="center" shrinkToFit="1"/>
    </xf>
    <xf numFmtId="0" fontId="12" fillId="0" borderId="10" xfId="10" applyFont="1" applyBorder="1" applyAlignment="1">
      <alignment horizontal="left" vertical="center" wrapText="1"/>
    </xf>
    <xf numFmtId="0" fontId="26" fillId="2" borderId="9" xfId="0" applyFont="1" applyFill="1" applyBorder="1" applyAlignment="1">
      <alignment horizontal="left" vertical="center" shrinkToFit="1"/>
    </xf>
    <xf numFmtId="0" fontId="0" fillId="0" borderId="0" xfId="14" applyFont="1" applyAlignment="1">
      <alignment horizontal="left"/>
    </xf>
    <xf numFmtId="0" fontId="0" fillId="0" borderId="0" xfId="0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0" fillId="2" borderId="7" xfId="5" applyFont="1" applyFill="1" applyBorder="1" applyAlignment="1">
      <alignment horizontal="left" vertical="center"/>
    </xf>
    <xf numFmtId="0" fontId="31" fillId="2" borderId="7" xfId="5" applyFont="1" applyFill="1" applyBorder="1" applyAlignment="1">
      <alignment horizontal="left" vertical="center"/>
    </xf>
    <xf numFmtId="0" fontId="32" fillId="2" borderId="0" xfId="0" applyFont="1" applyFill="1" applyAlignment="1">
      <alignment horizontal="left" vertical="center" wrapText="1"/>
    </xf>
    <xf numFmtId="0" fontId="32" fillId="2" borderId="9" xfId="0" applyFont="1" applyFill="1" applyBorder="1" applyAlignment="1">
      <alignment horizontal="center" vertical="center" wrapText="1"/>
    </xf>
    <xf numFmtId="0" fontId="33" fillId="2" borderId="6" xfId="0" applyFont="1" applyFill="1" applyBorder="1" applyAlignment="1">
      <alignment vertical="center" wrapText="1"/>
    </xf>
    <xf numFmtId="0" fontId="34" fillId="0" borderId="0" xfId="0" applyFont="1" applyAlignment="1">
      <alignment vertical="center"/>
    </xf>
    <xf numFmtId="0" fontId="30" fillId="2" borderId="5" xfId="5" applyFont="1" applyFill="1" applyBorder="1" applyAlignment="1">
      <alignment horizontal="left" vertical="center"/>
    </xf>
    <xf numFmtId="0" fontId="30" fillId="2" borderId="0" xfId="5" applyFont="1" applyFill="1" applyAlignment="1">
      <alignment horizontal="left" vertical="center"/>
    </xf>
    <xf numFmtId="0" fontId="0" fillId="0" borderId="0" xfId="10" applyFont="1" applyAlignment="1">
      <alignment vertical="center"/>
    </xf>
    <xf numFmtId="0" fontId="30" fillId="0" borderId="7" xfId="5" applyFont="1" applyBorder="1" applyAlignment="1">
      <alignment horizontal="left" vertical="center"/>
    </xf>
    <xf numFmtId="0" fontId="30" fillId="0" borderId="5" xfId="5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26" xfId="13" applyFont="1" applyBorder="1" applyAlignment="1">
      <alignment horizontal="left"/>
    </xf>
    <xf numFmtId="0" fontId="0" fillId="0" borderId="0" xfId="13" applyFont="1" applyAlignment="1">
      <alignment horizontal="left"/>
    </xf>
    <xf numFmtId="57" fontId="0" fillId="0" borderId="0" xfId="13" applyNumberFormat="1" applyFont="1" applyAlignment="1">
      <alignment horizontal="right"/>
    </xf>
    <xf numFmtId="0" fontId="0" fillId="0" borderId="41" xfId="13" applyFont="1" applyBorder="1" applyAlignment="1">
      <alignment horizontal="center" vertical="center"/>
    </xf>
    <xf numFmtId="0" fontId="0" fillId="0" borderId="42" xfId="13" applyFont="1" applyBorder="1" applyAlignment="1">
      <alignment horizontal="center" vertical="center"/>
    </xf>
    <xf numFmtId="49" fontId="0" fillId="0" borderId="42" xfId="13" applyNumberFormat="1" applyFont="1" applyBorder="1" applyAlignment="1">
      <alignment horizontal="center" vertical="center"/>
    </xf>
    <xf numFmtId="0" fontId="0" fillId="0" borderId="43" xfId="13" applyFont="1" applyBorder="1" applyAlignment="1">
      <alignment horizontal="center" vertical="center"/>
    </xf>
    <xf numFmtId="57" fontId="0" fillId="0" borderId="42" xfId="13" applyNumberFormat="1" applyFont="1" applyBorder="1" applyAlignment="1">
      <alignment horizontal="center" vertical="center"/>
    </xf>
    <xf numFmtId="0" fontId="0" fillId="0" borderId="0" xfId="13" applyFont="1" applyAlignment="1">
      <alignment horizontal="center" vertical="center"/>
    </xf>
    <xf numFmtId="0" fontId="0" fillId="0" borderId="44" xfId="13" applyFont="1" applyBorder="1" applyAlignment="1">
      <alignment horizontal="left"/>
    </xf>
    <xf numFmtId="0" fontId="0" fillId="2" borderId="10" xfId="13" applyFont="1" applyFill="1" applyBorder="1" applyAlignment="1">
      <alignment horizontal="left"/>
    </xf>
    <xf numFmtId="49" fontId="0" fillId="0" borderId="9" xfId="13" applyNumberFormat="1" applyFont="1" applyBorder="1" applyAlignment="1">
      <alignment horizontal="left"/>
    </xf>
    <xf numFmtId="0" fontId="0" fillId="0" borderId="9" xfId="13" applyFont="1" applyBorder="1" applyAlignment="1">
      <alignment horizontal="left" wrapText="1"/>
    </xf>
    <xf numFmtId="0" fontId="0" fillId="0" borderId="45" xfId="13" applyFont="1" applyBorder="1" applyAlignment="1">
      <alignment horizontal="left" wrapText="1"/>
    </xf>
    <xf numFmtId="57" fontId="0" fillId="0" borderId="45" xfId="13" applyNumberFormat="1" applyFont="1" applyBorder="1" applyAlignment="1">
      <alignment horizontal="left"/>
    </xf>
    <xf numFmtId="57" fontId="0" fillId="0" borderId="7" xfId="13" applyNumberFormat="1" applyFont="1" applyBorder="1" applyAlignment="1">
      <alignment horizontal="left"/>
    </xf>
    <xf numFmtId="0" fontId="0" fillId="0" borderId="9" xfId="13" applyFont="1" applyBorder="1" applyAlignment="1">
      <alignment horizontal="center"/>
    </xf>
    <xf numFmtId="0" fontId="0" fillId="2" borderId="45" xfId="13" applyFont="1" applyFill="1" applyBorder="1" applyAlignment="1">
      <alignment horizontal="left"/>
    </xf>
    <xf numFmtId="49" fontId="0" fillId="0" borderId="46" xfId="13" applyNumberFormat="1" applyFont="1" applyBorder="1" applyAlignment="1">
      <alignment horizontal="left"/>
    </xf>
    <xf numFmtId="0" fontId="0" fillId="0" borderId="46" xfId="13" applyFont="1" applyBorder="1" applyAlignment="1">
      <alignment horizontal="left" wrapText="1"/>
    </xf>
    <xf numFmtId="57" fontId="0" fillId="0" borderId="9" xfId="13" applyNumberFormat="1" applyFont="1" applyBorder="1" applyAlignment="1">
      <alignment horizontal="left"/>
    </xf>
    <xf numFmtId="57" fontId="0" fillId="0" borderId="3" xfId="13" applyNumberFormat="1" applyFont="1" applyBorder="1" applyAlignment="1">
      <alignment horizontal="left"/>
    </xf>
    <xf numFmtId="0" fontId="0" fillId="0" borderId="46" xfId="13" applyFont="1" applyBorder="1" applyAlignment="1">
      <alignment horizontal="left"/>
    </xf>
    <xf numFmtId="0" fontId="0" fillId="2" borderId="9" xfId="13" applyFont="1" applyFill="1" applyBorder="1" applyAlignment="1">
      <alignment horizontal="left"/>
    </xf>
    <xf numFmtId="0" fontId="0" fillId="0" borderId="47" xfId="13" applyFont="1" applyBorder="1" applyAlignment="1">
      <alignment horizontal="left"/>
    </xf>
    <xf numFmtId="0" fontId="0" fillId="2" borderId="48" xfId="13" applyFont="1" applyFill="1" applyBorder="1" applyAlignment="1">
      <alignment horizontal="left"/>
    </xf>
    <xf numFmtId="49" fontId="0" fillId="0" borderId="48" xfId="13" applyNumberFormat="1" applyFont="1" applyBorder="1" applyAlignment="1">
      <alignment horizontal="left"/>
    </xf>
    <xf numFmtId="0" fontId="0" fillId="0" borderId="48" xfId="13" applyFont="1" applyBorder="1" applyAlignment="1">
      <alignment horizontal="left" wrapText="1"/>
    </xf>
    <xf numFmtId="57" fontId="0" fillId="0" borderId="48" xfId="13" applyNumberFormat="1" applyFont="1" applyBorder="1" applyAlignment="1">
      <alignment horizontal="left"/>
    </xf>
    <xf numFmtId="57" fontId="0" fillId="0" borderId="49" xfId="13" applyNumberFormat="1" applyFont="1" applyBorder="1" applyAlignment="1">
      <alignment horizontal="left"/>
    </xf>
    <xf numFmtId="0" fontId="0" fillId="0" borderId="48" xfId="13" applyFont="1" applyBorder="1" applyAlignment="1">
      <alignment horizontal="center"/>
    </xf>
    <xf numFmtId="57" fontId="0" fillId="0" borderId="0" xfId="13" applyNumberFormat="1" applyFont="1" applyAlignment="1">
      <alignment horizontal="left"/>
    </xf>
    <xf numFmtId="49" fontId="0" fillId="0" borderId="0" xfId="13" applyNumberFormat="1" applyFont="1" applyAlignment="1">
      <alignment horizontal="left"/>
    </xf>
    <xf numFmtId="57" fontId="0" fillId="0" borderId="0" xfId="13" applyNumberFormat="1" applyFont="1" applyAlignment="1">
      <alignment horizontal="center"/>
    </xf>
    <xf numFmtId="0" fontId="0" fillId="0" borderId="0" xfId="0" applyAlignment="1">
      <alignment horizontal="right" vertical="center"/>
    </xf>
    <xf numFmtId="0" fontId="0" fillId="0" borderId="11" xfId="0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0" borderId="0" xfId="14" applyFont="1" applyAlignment="1">
      <alignment horizontal="center"/>
    </xf>
    <xf numFmtId="0" fontId="4" fillId="0" borderId="0" xfId="0" applyFont="1" applyAlignment="1">
      <alignment horizontal="center"/>
    </xf>
    <xf numFmtId="177" fontId="0" fillId="0" borderId="9" xfId="14" applyNumberFormat="1" applyFont="1" applyBorder="1" applyAlignment="1">
      <alignment vertical="center"/>
    </xf>
    <xf numFmtId="0" fontId="3" fillId="0" borderId="8" xfId="5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25" xfId="0" applyFont="1" applyFill="1" applyBorder="1" applyAlignment="1">
      <alignment horizontal="left" vertical="center" wrapText="1"/>
    </xf>
    <xf numFmtId="0" fontId="4" fillId="0" borderId="12" xfId="10" applyFont="1" applyBorder="1" applyAlignment="1">
      <alignment horizontal="left" vertical="center" wrapText="1"/>
    </xf>
    <xf numFmtId="0" fontId="4" fillId="0" borderId="25" xfId="10" applyFont="1" applyBorder="1" applyAlignment="1">
      <alignment horizontal="left" vertical="center" wrapText="1"/>
    </xf>
    <xf numFmtId="0" fontId="12" fillId="0" borderId="11" xfId="10" applyFont="1" applyBorder="1" applyAlignment="1">
      <alignment vertical="center" wrapText="1"/>
    </xf>
    <xf numFmtId="0" fontId="12" fillId="0" borderId="8" xfId="10" applyFont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shrinkToFit="1"/>
    </xf>
    <xf numFmtId="0" fontId="12" fillId="2" borderId="4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38" fontId="6" fillId="0" borderId="50" xfId="6" applyFont="1" applyBorder="1" applyAlignment="1">
      <alignment vertical="center"/>
    </xf>
    <xf numFmtId="38" fontId="6" fillId="0" borderId="51" xfId="6" applyFont="1" applyBorder="1" applyAlignment="1">
      <alignment vertic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38" fontId="11" fillId="0" borderId="28" xfId="6" applyFont="1" applyBorder="1" applyAlignment="1">
      <alignment horizontal="center" vertical="center" wrapText="1"/>
    </xf>
    <xf numFmtId="38" fontId="11" fillId="0" borderId="2" xfId="6" applyFont="1" applyBorder="1" applyAlignment="1">
      <alignment horizontal="center" vertical="center" wrapText="1"/>
    </xf>
    <xf numFmtId="31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Alignment="1">
      <alignment horizontal="center" vertical="center"/>
    </xf>
    <xf numFmtId="0" fontId="0" fillId="0" borderId="0" xfId="14" applyFont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6" xfId="14" applyFont="1" applyBorder="1" applyAlignment="1">
      <alignment horizontal="center" vertical="center"/>
    </xf>
    <xf numFmtId="0" fontId="0" fillId="0" borderId="28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6" xfId="14" applyFont="1" applyBorder="1" applyAlignment="1">
      <alignment vertical="center"/>
    </xf>
    <xf numFmtId="0" fontId="0" fillId="0" borderId="11" xfId="14" applyFont="1" applyBorder="1" applyAlignment="1">
      <alignment horizontal="left" vertical="center"/>
    </xf>
    <xf numFmtId="0" fontId="29" fillId="0" borderId="0" xfId="14" applyFont="1" applyAlignment="1">
      <alignment horizontal="left"/>
    </xf>
    <xf numFmtId="0" fontId="6" fillId="0" borderId="0" xfId="14" applyFont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53" xfId="14" applyFont="1" applyBorder="1" applyAlignment="1">
      <alignment horizontal="center"/>
    </xf>
    <xf numFmtId="0" fontId="0" fillId="0" borderId="32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Alignment="1">
      <alignment horizontal="left"/>
    </xf>
    <xf numFmtId="0" fontId="8" fillId="0" borderId="0" xfId="14" applyFont="1" applyAlignment="1">
      <alignment horizontal="center"/>
    </xf>
    <xf numFmtId="0" fontId="0" fillId="0" borderId="54" xfId="14" applyFont="1" applyBorder="1" applyAlignment="1">
      <alignment horizontal="center" vertical="center"/>
    </xf>
    <xf numFmtId="0" fontId="0" fillId="0" borderId="55" xfId="14" applyFont="1" applyBorder="1" applyAlignment="1">
      <alignment horizontal="center" vertical="center"/>
    </xf>
    <xf numFmtId="0" fontId="0" fillId="0" borderId="56" xfId="14" applyFont="1" applyBorder="1" applyAlignment="1">
      <alignment horizontal="center" vertical="center"/>
    </xf>
    <xf numFmtId="0" fontId="0" fillId="0" borderId="0" xfId="14" applyFont="1" applyAlignment="1">
      <alignment horizontal="center" vertical="center"/>
    </xf>
    <xf numFmtId="0" fontId="13" fillId="0" borderId="0" xfId="14" applyFont="1" applyAlignment="1">
      <alignment vertical="center"/>
    </xf>
    <xf numFmtId="0" fontId="0" fillId="0" borderId="0" xfId="14" applyFont="1" applyAlignment="1">
      <alignment vertical="center"/>
    </xf>
    <xf numFmtId="0" fontId="7" fillId="0" borderId="0" xfId="14" applyFont="1" applyAlignment="1">
      <alignment horizontal="center" vertical="center"/>
    </xf>
    <xf numFmtId="0" fontId="0" fillId="0" borderId="26" xfId="14" applyFont="1" applyBorder="1" applyAlignment="1">
      <alignment horizontal="right" vertical="center"/>
    </xf>
    <xf numFmtId="0" fontId="0" fillId="0" borderId="57" xfId="14" applyFont="1" applyBorder="1" applyAlignment="1">
      <alignment horizontal="center" vertical="center"/>
    </xf>
    <xf numFmtId="0" fontId="0" fillId="0" borderId="58" xfId="14" applyFont="1" applyBorder="1" applyAlignment="1">
      <alignment horizontal="center" vertical="center"/>
    </xf>
    <xf numFmtId="0" fontId="0" fillId="0" borderId="11" xfId="14" applyFont="1" applyBorder="1" applyAlignment="1">
      <alignment horizontal="right" vertical="center"/>
    </xf>
    <xf numFmtId="0" fontId="11" fillId="0" borderId="3" xfId="14" applyFont="1" applyBorder="1" applyAlignment="1">
      <alignment horizontal="center" vertical="center"/>
    </xf>
    <xf numFmtId="0" fontId="11" fillId="0" borderId="4" xfId="14" applyFont="1" applyBorder="1" applyAlignment="1">
      <alignment horizontal="center" vertical="center"/>
    </xf>
    <xf numFmtId="0" fontId="11" fillId="0" borderId="0" xfId="14" applyFont="1" applyAlignment="1">
      <alignment horizontal="left" vertical="center"/>
    </xf>
    <xf numFmtId="0" fontId="36" fillId="0" borderId="12" xfId="14" applyFont="1" applyBorder="1" applyAlignment="1">
      <alignment horizontal="center" vertical="center"/>
    </xf>
    <xf numFmtId="0" fontId="36" fillId="0" borderId="13" xfId="14" applyFont="1" applyBorder="1" applyAlignment="1">
      <alignment horizontal="center" vertical="center"/>
    </xf>
    <xf numFmtId="0" fontId="36" fillId="0" borderId="5" xfId="14" applyFont="1" applyBorder="1" applyAlignment="1">
      <alignment horizontal="center" vertical="center"/>
    </xf>
    <xf numFmtId="0" fontId="36" fillId="0" borderId="8" xfId="14" applyFont="1" applyBorder="1" applyAlignment="1">
      <alignment horizontal="center" vertical="center"/>
    </xf>
    <xf numFmtId="0" fontId="11" fillId="0" borderId="0" xfId="14" applyFont="1" applyAlignment="1">
      <alignment horizontal="right" vertical="center"/>
    </xf>
    <xf numFmtId="0" fontId="11" fillId="0" borderId="11" xfId="14" applyFont="1" applyBorder="1" applyAlignment="1">
      <alignment horizontal="center" vertical="center"/>
    </xf>
    <xf numFmtId="0" fontId="9" fillId="0" borderId="26" xfId="14" applyFont="1" applyBorder="1" applyAlignment="1">
      <alignment horizontal="center"/>
    </xf>
    <xf numFmtId="0" fontId="11" fillId="0" borderId="9" xfId="14" applyFont="1" applyBorder="1" applyAlignment="1">
      <alignment horizontal="center" vertical="center"/>
    </xf>
    <xf numFmtId="0" fontId="11" fillId="0" borderId="3" xfId="14" applyFont="1" applyBorder="1" applyAlignment="1">
      <alignment horizontal="left" vertical="center"/>
    </xf>
    <xf numFmtId="0" fontId="11" fillId="0" borderId="2" xfId="14" applyFont="1" applyBorder="1" applyAlignment="1">
      <alignment horizontal="left" vertical="center"/>
    </xf>
    <xf numFmtId="0" fontId="11" fillId="0" borderId="4" xfId="14" applyFont="1" applyBorder="1" applyAlignment="1">
      <alignment horizontal="left" vertical="center"/>
    </xf>
    <xf numFmtId="0" fontId="11" fillId="0" borderId="2" xfId="14" applyFont="1" applyBorder="1" applyAlignment="1">
      <alignment horizontal="center" vertical="center"/>
    </xf>
    <xf numFmtId="0" fontId="8" fillId="0" borderId="0" xfId="14" applyFont="1" applyAlignment="1">
      <alignment horizontal="center" vertical="center"/>
    </xf>
    <xf numFmtId="0" fontId="25" fillId="0" borderId="26" xfId="13" applyFont="1" applyBorder="1" applyAlignment="1">
      <alignment horizontal="right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6000000}"/>
    <cellStyle name="桁区切り 2 2" xfId="8" xr:uid="{00000000-0005-0000-0000-000007000000}"/>
    <cellStyle name="桁区切り 3" xfId="9" xr:uid="{00000000-0005-0000-0000-000008000000}"/>
    <cellStyle name="標準" xfId="0" builtinId="0"/>
    <cellStyle name="標準 2" xfId="10" xr:uid="{00000000-0005-0000-0000-00000A000000}"/>
    <cellStyle name="標準 3" xfId="11" xr:uid="{00000000-0005-0000-0000-00000B000000}"/>
    <cellStyle name="標準 4" xfId="12" xr:uid="{00000000-0005-0000-0000-00000C000000}"/>
    <cellStyle name="標準 5" xfId="13" xr:uid="{00000000-0005-0000-0000-00000D000000}"/>
    <cellStyle name="標準_様式ファイル(上程委員会向）" xfId="14" xr:uid="{00000000-0005-0000-0000-00000E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71755</xdr:colOff>
      <xdr:row>3</xdr:row>
      <xdr:rowOff>0</xdr:rowOff>
    </xdr:from>
    <xdr:to>
      <xdr:col>20</xdr:col>
      <xdr:colOff>742770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B5152941-B742-4AF0-BDD6-3C3368E3F2A2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184148</xdr:colOff>
      <xdr:row>32</xdr:row>
      <xdr:rowOff>184151</xdr:rowOff>
    </xdr:from>
    <xdr:to>
      <xdr:col>2</xdr:col>
      <xdr:colOff>761959</xdr:colOff>
      <xdr:row>35</xdr:row>
      <xdr:rowOff>152400</xdr:rowOff>
    </xdr:to>
    <xdr:sp macro="" textlink="">
      <xdr:nvSpPr>
        <xdr:cNvPr id="7172" name="AutoShape 4">
          <a:extLst>
            <a:ext uri="{FF2B5EF4-FFF2-40B4-BE49-F238E27FC236}">
              <a16:creationId xmlns:a16="http://schemas.microsoft.com/office/drawing/2014/main" id="{5077D7A7-A89B-42B9-A186-FB6E374FDC78}"/>
            </a:ext>
          </a:extLst>
        </xdr:cNvPr>
        <xdr:cNvSpPr>
          <a:spLocks noChangeArrowheads="1"/>
        </xdr:cNvSpPr>
      </xdr:nvSpPr>
      <xdr:spPr bwMode="auto">
        <a:xfrm>
          <a:off x="203198" y="5356226"/>
          <a:ext cx="3168652" cy="711199"/>
        </a:xfrm>
        <a:prstGeom prst="wedgeRoundRectCallout">
          <a:avLst>
            <a:gd name="adj1" fmla="val -43616"/>
            <a:gd name="adj2" fmla="val -8468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１．上記番号と同じ番号を記入する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２．予算議案では見積書の写しを添付する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３．決算報告議案では振込受付書の写しを添付する</a:t>
          </a:r>
        </a:p>
      </xdr:txBody>
    </xdr:sp>
    <xdr:clientData/>
  </xdr:twoCellAnchor>
  <xdr:twoCellAnchor>
    <xdr:from>
      <xdr:col>5</xdr:col>
      <xdr:colOff>110602</xdr:colOff>
      <xdr:row>33</xdr:row>
      <xdr:rowOff>70597</xdr:rowOff>
    </xdr:from>
    <xdr:to>
      <xdr:col>6</xdr:col>
      <xdr:colOff>1053744</xdr:colOff>
      <xdr:row>35</xdr:row>
      <xdr:rowOff>76200</xdr:rowOff>
    </xdr:to>
    <xdr:sp macro="" textlink="">
      <xdr:nvSpPr>
        <xdr:cNvPr id="15366" name="AutoShape 7">
          <a:extLst>
            <a:ext uri="{FF2B5EF4-FFF2-40B4-BE49-F238E27FC236}">
              <a16:creationId xmlns:a16="http://schemas.microsoft.com/office/drawing/2014/main" id="{4264B90C-6C8E-466F-BC33-F6A39EE9A4B7}"/>
            </a:ext>
          </a:extLst>
        </xdr:cNvPr>
        <xdr:cNvSpPr>
          <a:spLocks noChangeArrowheads="1"/>
        </xdr:cNvSpPr>
      </xdr:nvSpPr>
      <xdr:spPr bwMode="auto">
        <a:xfrm>
          <a:off x="6158977" y="5490322"/>
          <a:ext cx="1514468" cy="500903"/>
        </a:xfrm>
        <a:prstGeom prst="wedgeRoundRectCallout">
          <a:avLst>
            <a:gd name="adj1" fmla="val -59282"/>
            <a:gd name="adj2" fmla="val -12781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マニュアルを参考に記載すること</a:t>
          </a:r>
        </a:p>
      </xdr:txBody>
    </xdr:sp>
    <xdr:clientData/>
  </xdr:twoCellAnchor>
  <xdr:twoCellAnchor>
    <xdr:from>
      <xdr:col>6</xdr:col>
      <xdr:colOff>3174</xdr:colOff>
      <xdr:row>29</xdr:row>
      <xdr:rowOff>77882</xdr:rowOff>
    </xdr:from>
    <xdr:to>
      <xdr:col>6</xdr:col>
      <xdr:colOff>1296309</xdr:colOff>
      <xdr:row>30</xdr:row>
      <xdr:rowOff>108257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E2DE3B04-8C3E-435E-AE5B-AAFC5708EC82}"/>
            </a:ext>
          </a:extLst>
        </xdr:cNvPr>
        <xdr:cNvSpPr>
          <a:spLocks noChangeArrowheads="1"/>
        </xdr:cNvSpPr>
      </xdr:nvSpPr>
      <xdr:spPr bwMode="auto">
        <a:xfrm>
          <a:off x="5988049" y="7075582"/>
          <a:ext cx="1286053" cy="299913"/>
        </a:xfrm>
        <a:prstGeom prst="wedgeRoundRectCallout">
          <a:avLst>
            <a:gd name="adj1" fmla="val -99499"/>
            <a:gd name="adj2" fmla="val -10304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必ず確認すること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374016</xdr:colOff>
      <xdr:row>11</xdr:row>
      <xdr:rowOff>19050</xdr:rowOff>
    </xdr:from>
    <xdr:to>
      <xdr:col>6</xdr:col>
      <xdr:colOff>17101</xdr:colOff>
      <xdr:row>11</xdr:row>
      <xdr:rowOff>238125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F3165722-6822-4502-A9F4-205868AA608F}"/>
            </a:ext>
          </a:extLst>
        </xdr:cNvPr>
        <xdr:cNvSpPr/>
      </xdr:nvSpPr>
      <xdr:spPr>
        <a:xfrm>
          <a:off x="2583816" y="2990850"/>
          <a:ext cx="703586" cy="219075"/>
        </a:xfrm>
        <a:prstGeom prst="ellipse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147321</xdr:colOff>
      <xdr:row>12</xdr:row>
      <xdr:rowOff>11430</xdr:rowOff>
    </xdr:from>
    <xdr:to>
      <xdr:col>2</xdr:col>
      <xdr:colOff>278446</xdr:colOff>
      <xdr:row>13</xdr:row>
      <xdr:rowOff>201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FD8A0AFA-43E5-46A0-8B11-A6A7EB38935A}"/>
            </a:ext>
          </a:extLst>
        </xdr:cNvPr>
        <xdr:cNvSpPr/>
      </xdr:nvSpPr>
      <xdr:spPr>
        <a:xfrm>
          <a:off x="832486" y="2240280"/>
          <a:ext cx="822385" cy="160221"/>
        </a:xfrm>
        <a:prstGeom prst="ellipse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</xdr:col>
      <xdr:colOff>392430</xdr:colOff>
      <xdr:row>17</xdr:row>
      <xdr:rowOff>38100</xdr:rowOff>
    </xdr:from>
    <xdr:to>
      <xdr:col>6</xdr:col>
      <xdr:colOff>33661</xdr:colOff>
      <xdr:row>18</xdr:row>
      <xdr:rowOff>0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7EF715B5-72D5-475D-85E3-BF5F732E0EA9}"/>
            </a:ext>
          </a:extLst>
        </xdr:cNvPr>
        <xdr:cNvSpPr/>
      </xdr:nvSpPr>
      <xdr:spPr>
        <a:xfrm>
          <a:off x="3135630" y="3124200"/>
          <a:ext cx="970676" cy="133350"/>
        </a:xfrm>
        <a:prstGeom prst="ellipse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147321</xdr:colOff>
      <xdr:row>12</xdr:row>
      <xdr:rowOff>11430</xdr:rowOff>
    </xdr:from>
    <xdr:to>
      <xdr:col>2</xdr:col>
      <xdr:colOff>278446</xdr:colOff>
      <xdr:row>13</xdr:row>
      <xdr:rowOff>201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ABBEE7F1-CEED-4E7A-992F-F1279B47C6EB}"/>
            </a:ext>
          </a:extLst>
        </xdr:cNvPr>
        <xdr:cNvSpPr/>
      </xdr:nvSpPr>
      <xdr:spPr>
        <a:xfrm>
          <a:off x="832486" y="2240280"/>
          <a:ext cx="822385" cy="160221"/>
        </a:xfrm>
        <a:prstGeom prst="ellipse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782532</xdr:colOff>
      <xdr:row>6</xdr:row>
      <xdr:rowOff>189230</xdr:rowOff>
    </xdr:from>
    <xdr:to>
      <xdr:col>5</xdr:col>
      <xdr:colOff>45353</xdr:colOff>
      <xdr:row>7</xdr:row>
      <xdr:rowOff>190475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AA8D3569-2AD3-4A2F-A84D-5948980F3C3B}"/>
            </a:ext>
          </a:extLst>
        </xdr:cNvPr>
        <xdr:cNvSpPr>
          <a:spLocks noChangeArrowheads="1"/>
        </xdr:cNvSpPr>
      </xdr:nvSpPr>
      <xdr:spPr bwMode="auto">
        <a:xfrm>
          <a:off x="2428452" y="1195705"/>
          <a:ext cx="5429673" cy="175895"/>
        </a:xfrm>
        <a:prstGeom prst="wedgeRoundRectCallout">
          <a:avLst>
            <a:gd name="adj1" fmla="val -41828"/>
            <a:gd name="adj2" fmla="val -92825"/>
            <a:gd name="adj3" fmla="val 16667"/>
          </a:avLst>
        </a:prstGeom>
        <a:solidFill>
          <a:schemeClr val="accent4">
            <a:lumMod val="60000"/>
            <a:lumOff val="4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銀行口座届書（様式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51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）を入力してください。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d.docs.live.net/6454ae703c049cf9/&#12487;&#12473;&#12463;&#12488;&#12483;&#12503;/gian/siryoh/keikaku/yosan/mitumori1000.pdf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ryousyuusyo.pdf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7"/>
  <sheetViews>
    <sheetView showGridLines="0" view="pageBreakPreview" zoomScaleNormal="100" zoomScaleSheetLayoutView="100" workbookViewId="0">
      <selection activeCell="A2" sqref="A2"/>
    </sheetView>
  </sheetViews>
  <sheetFormatPr defaultColWidth="13" defaultRowHeight="13.5" x14ac:dyDescent="0.15"/>
  <cols>
    <col min="1" max="1" width="5.625" style="204" bestFit="1" customWidth="1"/>
    <col min="2" max="2" width="23.375" style="204" customWidth="1"/>
    <col min="3" max="16" width="3.125" style="204" bestFit="1" customWidth="1"/>
    <col min="17" max="17" width="40.375" style="204" bestFit="1" customWidth="1"/>
    <col min="18" max="18" width="13" style="204"/>
    <col min="19" max="19" width="3.5" style="204" bestFit="1" customWidth="1"/>
    <col min="20" max="21" width="13" style="204"/>
    <col min="22" max="22" width="2.125" style="204" bestFit="1" customWidth="1"/>
    <col min="23" max="16384" width="13" style="204"/>
  </cols>
  <sheetData>
    <row r="1" spans="1:22" ht="33.75" customHeight="1" x14ac:dyDescent="0.15">
      <c r="A1" s="271" t="s">
        <v>322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</row>
    <row r="2" spans="1:22" ht="5.25" customHeight="1" x14ac:dyDescent="0.15">
      <c r="A2" s="205"/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6"/>
    </row>
    <row r="3" spans="1:22" ht="27" x14ac:dyDescent="0.15">
      <c r="A3" s="62" t="s">
        <v>127</v>
      </c>
      <c r="B3" s="63" t="s">
        <v>80</v>
      </c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 t="s">
        <v>81</v>
      </c>
      <c r="R3" s="60"/>
      <c r="S3" s="64" t="s">
        <v>112</v>
      </c>
      <c r="V3" s="60" t="s">
        <v>111</v>
      </c>
    </row>
    <row r="4" spans="1:22" ht="27" customHeight="1" x14ac:dyDescent="0.15">
      <c r="A4" s="274"/>
      <c r="B4" s="275"/>
      <c r="C4" s="272" t="s">
        <v>287</v>
      </c>
      <c r="D4" s="273"/>
      <c r="E4" s="272" t="s">
        <v>288</v>
      </c>
      <c r="F4" s="273"/>
      <c r="G4" s="276" t="s">
        <v>286</v>
      </c>
      <c r="H4" s="277"/>
      <c r="I4" s="272" t="s">
        <v>289</v>
      </c>
      <c r="J4" s="273"/>
      <c r="K4" s="272" t="s">
        <v>290</v>
      </c>
      <c r="L4" s="273"/>
      <c r="M4" s="272" t="s">
        <v>291</v>
      </c>
      <c r="N4" s="273"/>
      <c r="O4" s="276" t="s">
        <v>286</v>
      </c>
      <c r="P4" s="277"/>
      <c r="Q4" s="197" t="s">
        <v>125</v>
      </c>
      <c r="R4" s="60"/>
      <c r="S4" s="64"/>
    </row>
    <row r="5" spans="1:22" ht="21" customHeight="1" x14ac:dyDescent="0.15">
      <c r="A5" s="269" t="s">
        <v>140</v>
      </c>
      <c r="B5" s="270"/>
      <c r="C5" s="66" t="s">
        <v>121</v>
      </c>
      <c r="D5" s="66" t="s">
        <v>122</v>
      </c>
      <c r="E5" s="66" t="s">
        <v>121</v>
      </c>
      <c r="F5" s="66" t="s">
        <v>122</v>
      </c>
      <c r="G5" s="66" t="s">
        <v>121</v>
      </c>
      <c r="H5" s="66" t="s">
        <v>122</v>
      </c>
      <c r="I5" s="66" t="s">
        <v>121</v>
      </c>
      <c r="J5" s="66" t="s">
        <v>122</v>
      </c>
      <c r="K5" s="66" t="s">
        <v>121</v>
      </c>
      <c r="L5" s="66" t="s">
        <v>122</v>
      </c>
      <c r="M5" s="66" t="s">
        <v>121</v>
      </c>
      <c r="N5" s="66" t="s">
        <v>122</v>
      </c>
      <c r="O5" s="66" t="s">
        <v>121</v>
      </c>
      <c r="P5" s="66" t="s">
        <v>122</v>
      </c>
      <c r="Q5" s="70" t="s">
        <v>292</v>
      </c>
      <c r="R5" s="60"/>
      <c r="S5" s="64"/>
    </row>
    <row r="6" spans="1:22" ht="15" customHeight="1" x14ac:dyDescent="0.15">
      <c r="A6" s="69"/>
      <c r="B6" s="190" t="s">
        <v>300</v>
      </c>
      <c r="C6" s="66" t="s">
        <v>124</v>
      </c>
      <c r="D6" s="66" t="s">
        <v>126</v>
      </c>
      <c r="E6" s="66" t="s">
        <v>124</v>
      </c>
      <c r="F6" s="66" t="s">
        <v>126</v>
      </c>
      <c r="G6" s="66" t="s">
        <v>126</v>
      </c>
      <c r="H6" s="66" t="s">
        <v>124</v>
      </c>
      <c r="I6" s="66" t="s">
        <v>124</v>
      </c>
      <c r="J6" s="66" t="s">
        <v>126</v>
      </c>
      <c r="K6" s="66" t="s">
        <v>124</v>
      </c>
      <c r="L6" s="66" t="s">
        <v>227</v>
      </c>
      <c r="M6" s="66" t="s">
        <v>124</v>
      </c>
      <c r="N6" s="66" t="s">
        <v>227</v>
      </c>
      <c r="O6" s="66" t="s">
        <v>227</v>
      </c>
      <c r="P6" s="66" t="s">
        <v>228</v>
      </c>
      <c r="Q6" s="127"/>
      <c r="R6" s="60"/>
      <c r="S6" s="60"/>
    </row>
    <row r="7" spans="1:22" ht="15" customHeight="1" x14ac:dyDescent="0.15">
      <c r="A7" s="69"/>
      <c r="B7" s="71" t="s">
        <v>216</v>
      </c>
      <c r="C7" s="66" t="s">
        <v>124</v>
      </c>
      <c r="D7" s="66" t="s">
        <v>126</v>
      </c>
      <c r="E7" s="66" t="s">
        <v>124</v>
      </c>
      <c r="F7" s="66" t="s">
        <v>124</v>
      </c>
      <c r="G7" s="66" t="s">
        <v>126</v>
      </c>
      <c r="H7" s="66" t="s">
        <v>126</v>
      </c>
      <c r="I7" s="66" t="s">
        <v>124</v>
      </c>
      <c r="J7" s="66" t="s">
        <v>124</v>
      </c>
      <c r="K7" s="66" t="s">
        <v>124</v>
      </c>
      <c r="L7" s="66" t="s">
        <v>124</v>
      </c>
      <c r="M7" s="66" t="s">
        <v>124</v>
      </c>
      <c r="N7" s="66" t="s">
        <v>124</v>
      </c>
      <c r="O7" s="66" t="s">
        <v>227</v>
      </c>
      <c r="P7" s="66" t="s">
        <v>227</v>
      </c>
      <c r="Q7" s="127"/>
      <c r="R7" s="60"/>
      <c r="S7" s="60"/>
    </row>
    <row r="8" spans="1:22" ht="15" customHeight="1" x14ac:dyDescent="0.15">
      <c r="A8" s="207" t="s">
        <v>82</v>
      </c>
      <c r="B8" s="71" t="s">
        <v>84</v>
      </c>
      <c r="C8" s="66" t="s">
        <v>124</v>
      </c>
      <c r="D8" s="66" t="s">
        <v>126</v>
      </c>
      <c r="E8" s="66" t="s">
        <v>124</v>
      </c>
      <c r="F8" s="66" t="s">
        <v>124</v>
      </c>
      <c r="G8" s="66" t="s">
        <v>126</v>
      </c>
      <c r="H8" s="66" t="s">
        <v>126</v>
      </c>
      <c r="I8" s="66" t="s">
        <v>124</v>
      </c>
      <c r="J8" s="66" t="s">
        <v>124</v>
      </c>
      <c r="K8" s="66" t="s">
        <v>124</v>
      </c>
      <c r="L8" s="66" t="s">
        <v>124</v>
      </c>
      <c r="M8" s="66" t="s">
        <v>126</v>
      </c>
      <c r="N8" s="66" t="s">
        <v>126</v>
      </c>
      <c r="O8" s="66" t="s">
        <v>227</v>
      </c>
      <c r="P8" s="66" t="s">
        <v>227</v>
      </c>
      <c r="Q8" s="72"/>
    </row>
    <row r="9" spans="1:22" s="212" customFormat="1" ht="15" hidden="1" customHeight="1" x14ac:dyDescent="0.15">
      <c r="A9" s="208" t="s">
        <v>52</v>
      </c>
      <c r="B9" s="209" t="s">
        <v>86</v>
      </c>
      <c r="C9" s="210" t="s">
        <v>124</v>
      </c>
      <c r="D9" s="210" t="s">
        <v>126</v>
      </c>
      <c r="E9" s="210" t="s">
        <v>124</v>
      </c>
      <c r="F9" s="210" t="s">
        <v>124</v>
      </c>
      <c r="G9" s="210" t="s">
        <v>126</v>
      </c>
      <c r="H9" s="210" t="s">
        <v>126</v>
      </c>
      <c r="I9" s="210" t="s">
        <v>124</v>
      </c>
      <c r="J9" s="210" t="s">
        <v>124</v>
      </c>
      <c r="K9" s="210" t="s">
        <v>124</v>
      </c>
      <c r="L9" s="210" t="s">
        <v>124</v>
      </c>
      <c r="M9" s="210" t="s">
        <v>126</v>
      </c>
      <c r="N9" s="210" t="s">
        <v>126</v>
      </c>
      <c r="O9" s="210" t="s">
        <v>227</v>
      </c>
      <c r="P9" s="210" t="s">
        <v>227</v>
      </c>
      <c r="Q9" s="211" t="s">
        <v>134</v>
      </c>
    </row>
    <row r="10" spans="1:22" ht="15" customHeight="1" x14ac:dyDescent="0.15">
      <c r="A10" s="207" t="s">
        <v>52</v>
      </c>
      <c r="B10" s="71" t="s">
        <v>93</v>
      </c>
      <c r="C10" s="66" t="s">
        <v>124</v>
      </c>
      <c r="D10" s="66" t="s">
        <v>126</v>
      </c>
      <c r="E10" s="66" t="s">
        <v>124</v>
      </c>
      <c r="F10" s="66" t="s">
        <v>124</v>
      </c>
      <c r="G10" s="66" t="s">
        <v>126</v>
      </c>
      <c r="H10" s="66" t="s">
        <v>126</v>
      </c>
      <c r="I10" s="66" t="s">
        <v>141</v>
      </c>
      <c r="J10" s="66" t="s">
        <v>141</v>
      </c>
      <c r="K10" s="66" t="s">
        <v>141</v>
      </c>
      <c r="L10" s="66" t="s">
        <v>141</v>
      </c>
      <c r="M10" s="66" t="s">
        <v>141</v>
      </c>
      <c r="N10" s="66" t="s">
        <v>141</v>
      </c>
      <c r="O10" s="66" t="s">
        <v>227</v>
      </c>
      <c r="P10" s="66" t="s">
        <v>227</v>
      </c>
      <c r="Q10" s="72"/>
    </row>
    <row r="11" spans="1:22" ht="15" customHeight="1" x14ac:dyDescent="0.15">
      <c r="A11" s="207" t="s">
        <v>83</v>
      </c>
      <c r="B11" s="71" t="s">
        <v>79</v>
      </c>
      <c r="C11" s="66" t="s">
        <v>124</v>
      </c>
      <c r="D11" s="66" t="s">
        <v>126</v>
      </c>
      <c r="E11" s="66" t="s">
        <v>124</v>
      </c>
      <c r="F11" s="66" t="s">
        <v>124</v>
      </c>
      <c r="G11" s="66" t="s">
        <v>126</v>
      </c>
      <c r="H11" s="66" t="s">
        <v>126</v>
      </c>
      <c r="I11" s="66" t="s">
        <v>126</v>
      </c>
      <c r="J11" s="66" t="s">
        <v>126</v>
      </c>
      <c r="K11" s="66" t="s">
        <v>126</v>
      </c>
      <c r="L11" s="66" t="s">
        <v>126</v>
      </c>
      <c r="M11" s="66" t="s">
        <v>126</v>
      </c>
      <c r="N11" s="66" t="s">
        <v>126</v>
      </c>
      <c r="O11" s="66" t="s">
        <v>227</v>
      </c>
      <c r="P11" s="66" t="s">
        <v>227</v>
      </c>
      <c r="Q11" s="72"/>
    </row>
    <row r="12" spans="1:22" ht="21" customHeight="1" x14ac:dyDescent="0.15">
      <c r="A12" s="207" t="s">
        <v>85</v>
      </c>
      <c r="B12" s="71" t="s">
        <v>264</v>
      </c>
      <c r="C12" s="66" t="s">
        <v>124</v>
      </c>
      <c r="D12" s="66" t="s">
        <v>126</v>
      </c>
      <c r="E12" s="66" t="s">
        <v>124</v>
      </c>
      <c r="F12" s="66" t="s">
        <v>124</v>
      </c>
      <c r="G12" s="66" t="s">
        <v>126</v>
      </c>
      <c r="H12" s="66" t="s">
        <v>126</v>
      </c>
      <c r="I12" s="66" t="s">
        <v>124</v>
      </c>
      <c r="J12" s="66" t="s">
        <v>124</v>
      </c>
      <c r="K12" s="66" t="s">
        <v>124</v>
      </c>
      <c r="L12" s="66" t="s">
        <v>124</v>
      </c>
      <c r="M12" s="66" t="s">
        <v>124</v>
      </c>
      <c r="N12" s="66" t="s">
        <v>124</v>
      </c>
      <c r="O12" s="66" t="s">
        <v>227</v>
      </c>
      <c r="P12" s="66" t="s">
        <v>227</v>
      </c>
      <c r="Q12" s="72" t="s">
        <v>222</v>
      </c>
    </row>
    <row r="13" spans="1:22" ht="21" customHeight="1" x14ac:dyDescent="0.15">
      <c r="A13" s="207" t="s">
        <v>87</v>
      </c>
      <c r="B13" s="71" t="s">
        <v>135</v>
      </c>
      <c r="C13" s="66" t="s">
        <v>123</v>
      </c>
      <c r="D13" s="66" t="s">
        <v>126</v>
      </c>
      <c r="E13" s="66" t="s">
        <v>123</v>
      </c>
      <c r="F13" s="66" t="s">
        <v>224</v>
      </c>
      <c r="G13" s="66" t="s">
        <v>126</v>
      </c>
      <c r="H13" s="66" t="s">
        <v>126</v>
      </c>
      <c r="I13" s="66" t="s">
        <v>123</v>
      </c>
      <c r="J13" s="66" t="s">
        <v>224</v>
      </c>
      <c r="K13" s="66" t="s">
        <v>126</v>
      </c>
      <c r="L13" s="66" t="s">
        <v>126</v>
      </c>
      <c r="M13" s="66" t="s">
        <v>123</v>
      </c>
      <c r="N13" s="66" t="s">
        <v>123</v>
      </c>
      <c r="O13" s="66" t="s">
        <v>227</v>
      </c>
      <c r="P13" s="66" t="s">
        <v>227</v>
      </c>
      <c r="Q13" s="70" t="s">
        <v>234</v>
      </c>
    </row>
    <row r="14" spans="1:22" ht="15" customHeight="1" x14ac:dyDescent="0.15">
      <c r="A14" s="207" t="s">
        <v>88</v>
      </c>
      <c r="B14" s="71" t="s">
        <v>128</v>
      </c>
      <c r="C14" s="66" t="s">
        <v>123</v>
      </c>
      <c r="D14" s="66" t="s">
        <v>126</v>
      </c>
      <c r="E14" s="66" t="s">
        <v>123</v>
      </c>
      <c r="F14" s="66" t="s">
        <v>142</v>
      </c>
      <c r="G14" s="66" t="s">
        <v>126</v>
      </c>
      <c r="H14" s="66" t="s">
        <v>126</v>
      </c>
      <c r="I14" s="66" t="s">
        <v>142</v>
      </c>
      <c r="J14" s="66" t="s">
        <v>142</v>
      </c>
      <c r="K14" s="66" t="s">
        <v>142</v>
      </c>
      <c r="L14" s="66" t="s">
        <v>142</v>
      </c>
      <c r="M14" s="66" t="s">
        <v>141</v>
      </c>
      <c r="N14" s="66" t="s">
        <v>141</v>
      </c>
      <c r="O14" s="66" t="s">
        <v>227</v>
      </c>
      <c r="P14" s="66" t="s">
        <v>227</v>
      </c>
      <c r="Q14" s="72" t="s">
        <v>130</v>
      </c>
    </row>
    <row r="15" spans="1:22" ht="15" customHeight="1" x14ac:dyDescent="0.15">
      <c r="A15" s="207" t="s">
        <v>89</v>
      </c>
      <c r="B15" s="71" t="s">
        <v>296</v>
      </c>
      <c r="C15" s="66" t="s">
        <v>143</v>
      </c>
      <c r="D15" s="66" t="s">
        <v>144</v>
      </c>
      <c r="E15" s="66" t="s">
        <v>143</v>
      </c>
      <c r="F15" s="66" t="s">
        <v>143</v>
      </c>
      <c r="G15" s="66" t="s">
        <v>126</v>
      </c>
      <c r="H15" s="66" t="s">
        <v>126</v>
      </c>
      <c r="I15" s="66" t="s">
        <v>143</v>
      </c>
      <c r="J15" s="66" t="s">
        <v>143</v>
      </c>
      <c r="K15" s="66" t="s">
        <v>143</v>
      </c>
      <c r="L15" s="66" t="s">
        <v>143</v>
      </c>
      <c r="M15" s="66" t="s">
        <v>144</v>
      </c>
      <c r="N15" s="66" t="s">
        <v>144</v>
      </c>
      <c r="O15" s="66" t="s">
        <v>227</v>
      </c>
      <c r="P15" s="66" t="s">
        <v>227</v>
      </c>
      <c r="Q15" s="72" t="s">
        <v>145</v>
      </c>
    </row>
    <row r="16" spans="1:22" ht="15" customHeight="1" x14ac:dyDescent="0.15">
      <c r="A16" s="207" t="s">
        <v>91</v>
      </c>
      <c r="B16" s="71" t="s">
        <v>90</v>
      </c>
      <c r="C16" s="66" t="s">
        <v>123</v>
      </c>
      <c r="D16" s="66" t="s">
        <v>126</v>
      </c>
      <c r="E16" s="66" t="s">
        <v>123</v>
      </c>
      <c r="F16" s="66" t="s">
        <v>123</v>
      </c>
      <c r="G16" s="66" t="s">
        <v>126</v>
      </c>
      <c r="H16" s="66" t="s">
        <v>126</v>
      </c>
      <c r="I16" s="66" t="s">
        <v>123</v>
      </c>
      <c r="J16" s="66" t="s">
        <v>123</v>
      </c>
      <c r="K16" s="66" t="s">
        <v>123</v>
      </c>
      <c r="L16" s="66" t="s">
        <v>123</v>
      </c>
      <c r="M16" s="66" t="s">
        <v>126</v>
      </c>
      <c r="N16" s="66" t="s">
        <v>126</v>
      </c>
      <c r="O16" s="66" t="s">
        <v>227</v>
      </c>
      <c r="P16" s="66" t="s">
        <v>227</v>
      </c>
      <c r="Q16" s="72" t="s">
        <v>265</v>
      </c>
    </row>
    <row r="17" spans="1:17" ht="15" customHeight="1" x14ac:dyDescent="0.15">
      <c r="A17" s="207" t="s">
        <v>146</v>
      </c>
      <c r="B17" s="71" t="s">
        <v>299</v>
      </c>
      <c r="C17" s="66" t="s">
        <v>123</v>
      </c>
      <c r="D17" s="66" t="s">
        <v>126</v>
      </c>
      <c r="E17" s="66" t="s">
        <v>123</v>
      </c>
      <c r="F17" s="66" t="s">
        <v>123</v>
      </c>
      <c r="G17" s="66" t="s">
        <v>126</v>
      </c>
      <c r="H17" s="66" t="s">
        <v>126</v>
      </c>
      <c r="I17" s="66" t="s">
        <v>123</v>
      </c>
      <c r="J17" s="66" t="s">
        <v>123</v>
      </c>
      <c r="K17" s="66" t="s">
        <v>123</v>
      </c>
      <c r="L17" s="66" t="s">
        <v>123</v>
      </c>
      <c r="M17" s="66" t="s">
        <v>126</v>
      </c>
      <c r="N17" s="66" t="s">
        <v>126</v>
      </c>
      <c r="O17" s="66" t="s">
        <v>227</v>
      </c>
      <c r="P17" s="66" t="s">
        <v>227</v>
      </c>
      <c r="Q17" s="72" t="s">
        <v>265</v>
      </c>
    </row>
    <row r="18" spans="1:17" ht="15" customHeight="1" x14ac:dyDescent="0.15">
      <c r="A18" s="207" t="s">
        <v>92</v>
      </c>
      <c r="B18" s="71" t="s">
        <v>94</v>
      </c>
      <c r="C18" s="66" t="s">
        <v>126</v>
      </c>
      <c r="D18" s="66" t="s">
        <v>126</v>
      </c>
      <c r="E18" s="66" t="s">
        <v>126</v>
      </c>
      <c r="F18" s="66" t="s">
        <v>126</v>
      </c>
      <c r="G18" s="66" t="s">
        <v>126</v>
      </c>
      <c r="H18" s="66" t="s">
        <v>126</v>
      </c>
      <c r="I18" s="66" t="s">
        <v>126</v>
      </c>
      <c r="J18" s="66" t="s">
        <v>126</v>
      </c>
      <c r="K18" s="66" t="s">
        <v>126</v>
      </c>
      <c r="L18" s="66" t="s">
        <v>126</v>
      </c>
      <c r="M18" s="66" t="s">
        <v>124</v>
      </c>
      <c r="N18" s="66" t="s">
        <v>124</v>
      </c>
      <c r="O18" s="66" t="s">
        <v>227</v>
      </c>
      <c r="P18" s="66" t="s">
        <v>227</v>
      </c>
      <c r="Q18" s="72"/>
    </row>
    <row r="19" spans="1:17" x14ac:dyDescent="0.15">
      <c r="A19" s="207" t="s">
        <v>147</v>
      </c>
      <c r="B19" s="71" t="s">
        <v>129</v>
      </c>
      <c r="C19" s="66" t="s">
        <v>126</v>
      </c>
      <c r="D19" s="66" t="s">
        <v>126</v>
      </c>
      <c r="E19" s="66" t="s">
        <v>126</v>
      </c>
      <c r="F19" s="66" t="s">
        <v>126</v>
      </c>
      <c r="G19" s="66" t="s">
        <v>126</v>
      </c>
      <c r="H19" s="66" t="s">
        <v>126</v>
      </c>
      <c r="I19" s="66" t="s">
        <v>126</v>
      </c>
      <c r="J19" s="66" t="s">
        <v>126</v>
      </c>
      <c r="K19" s="66" t="s">
        <v>126</v>
      </c>
      <c r="L19" s="66" t="s">
        <v>126</v>
      </c>
      <c r="M19" s="66" t="s">
        <v>124</v>
      </c>
      <c r="N19" s="66" t="s">
        <v>124</v>
      </c>
      <c r="O19" s="66" t="s">
        <v>227</v>
      </c>
      <c r="P19" s="66" t="s">
        <v>227</v>
      </c>
      <c r="Q19" s="72"/>
    </row>
    <row r="20" spans="1:17" x14ac:dyDescent="0.15">
      <c r="A20" s="207" t="s">
        <v>148</v>
      </c>
      <c r="B20" s="71" t="s">
        <v>149</v>
      </c>
      <c r="C20" s="66" t="s">
        <v>144</v>
      </c>
      <c r="D20" s="66" t="s">
        <v>144</v>
      </c>
      <c r="E20" s="66" t="s">
        <v>126</v>
      </c>
      <c r="F20" s="66" t="s">
        <v>126</v>
      </c>
      <c r="G20" s="66" t="s">
        <v>126</v>
      </c>
      <c r="H20" s="66" t="s">
        <v>126</v>
      </c>
      <c r="I20" s="66" t="s">
        <v>124</v>
      </c>
      <c r="J20" s="66" t="s">
        <v>124</v>
      </c>
      <c r="K20" s="66" t="s">
        <v>124</v>
      </c>
      <c r="L20" s="66" t="s">
        <v>124</v>
      </c>
      <c r="M20" s="66" t="s">
        <v>123</v>
      </c>
      <c r="N20" s="66" t="s">
        <v>237</v>
      </c>
      <c r="O20" s="66" t="s">
        <v>227</v>
      </c>
      <c r="P20" s="66" t="s">
        <v>227</v>
      </c>
      <c r="Q20" s="72" t="s">
        <v>150</v>
      </c>
    </row>
    <row r="21" spans="1:17" x14ac:dyDescent="0.15">
      <c r="A21" s="207" t="s">
        <v>151</v>
      </c>
      <c r="B21" s="71" t="s">
        <v>96</v>
      </c>
      <c r="C21" s="66" t="s">
        <v>126</v>
      </c>
      <c r="D21" s="66" t="s">
        <v>126</v>
      </c>
      <c r="E21" s="66" t="s">
        <v>126</v>
      </c>
      <c r="F21" s="66" t="s">
        <v>126</v>
      </c>
      <c r="G21" s="66" t="s">
        <v>126</v>
      </c>
      <c r="H21" s="66" t="s">
        <v>126</v>
      </c>
      <c r="I21" s="66" t="s">
        <v>126</v>
      </c>
      <c r="J21" s="66" t="s">
        <v>126</v>
      </c>
      <c r="K21" s="66" t="s">
        <v>126</v>
      </c>
      <c r="L21" s="66" t="s">
        <v>126</v>
      </c>
      <c r="M21" s="66" t="s">
        <v>124</v>
      </c>
      <c r="N21" s="66" t="s">
        <v>124</v>
      </c>
      <c r="O21" s="66" t="s">
        <v>227</v>
      </c>
      <c r="P21" s="66" t="s">
        <v>227</v>
      </c>
      <c r="Q21" s="72" t="s">
        <v>282</v>
      </c>
    </row>
    <row r="22" spans="1:17" x14ac:dyDescent="0.15">
      <c r="A22" s="207" t="s">
        <v>53</v>
      </c>
      <c r="B22" s="71" t="s">
        <v>152</v>
      </c>
      <c r="C22" s="66" t="s">
        <v>126</v>
      </c>
      <c r="D22" s="66" t="s">
        <v>126</v>
      </c>
      <c r="E22" s="66" t="s">
        <v>126</v>
      </c>
      <c r="F22" s="66" t="s">
        <v>126</v>
      </c>
      <c r="G22" s="66" t="s">
        <v>126</v>
      </c>
      <c r="H22" s="66" t="s">
        <v>126</v>
      </c>
      <c r="I22" s="66" t="s">
        <v>124</v>
      </c>
      <c r="J22" s="66" t="s">
        <v>124</v>
      </c>
      <c r="K22" s="66" t="s">
        <v>124</v>
      </c>
      <c r="L22" s="66" t="s">
        <v>124</v>
      </c>
      <c r="M22" s="66" t="s">
        <v>126</v>
      </c>
      <c r="N22" s="66" t="s">
        <v>126</v>
      </c>
      <c r="O22" s="66" t="s">
        <v>227</v>
      </c>
      <c r="P22" s="66" t="s">
        <v>227</v>
      </c>
      <c r="Q22" s="72" t="s">
        <v>153</v>
      </c>
    </row>
    <row r="23" spans="1:17" x14ac:dyDescent="0.15">
      <c r="A23" s="213" t="s">
        <v>54</v>
      </c>
      <c r="B23" s="89" t="s">
        <v>154</v>
      </c>
      <c r="C23" s="66" t="s">
        <v>155</v>
      </c>
      <c r="D23" s="66" t="s">
        <v>155</v>
      </c>
      <c r="E23" s="66" t="s">
        <v>155</v>
      </c>
      <c r="F23" s="66" t="s">
        <v>155</v>
      </c>
      <c r="G23" s="66" t="s">
        <v>126</v>
      </c>
      <c r="H23" s="66" t="s">
        <v>126</v>
      </c>
      <c r="I23" s="66" t="s">
        <v>156</v>
      </c>
      <c r="J23" s="66" t="s">
        <v>156</v>
      </c>
      <c r="K23" s="66" t="s">
        <v>156</v>
      </c>
      <c r="L23" s="66" t="s">
        <v>156</v>
      </c>
      <c r="M23" s="66" t="s">
        <v>155</v>
      </c>
      <c r="N23" s="66" t="s">
        <v>155</v>
      </c>
      <c r="O23" s="66" t="s">
        <v>227</v>
      </c>
      <c r="P23" s="66" t="s">
        <v>227</v>
      </c>
      <c r="Q23" s="73" t="s">
        <v>153</v>
      </c>
    </row>
    <row r="24" spans="1:17" ht="21" x14ac:dyDescent="0.15">
      <c r="A24" s="67"/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 ht="21" x14ac:dyDescent="0.15">
      <c r="A25" s="261" t="s">
        <v>157</v>
      </c>
      <c r="B25" s="262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1"/>
    </row>
    <row r="26" spans="1:17" ht="15" customHeight="1" x14ac:dyDescent="0.15">
      <c r="A26" s="207" t="s">
        <v>158</v>
      </c>
      <c r="B26" s="71" t="s">
        <v>97</v>
      </c>
      <c r="C26" s="66" t="s">
        <v>123</v>
      </c>
      <c r="D26" s="66" t="s">
        <v>126</v>
      </c>
      <c r="E26" s="66" t="s">
        <v>123</v>
      </c>
      <c r="F26" s="66" t="s">
        <v>123</v>
      </c>
      <c r="G26" s="66" t="s">
        <v>126</v>
      </c>
      <c r="H26" s="66" t="s">
        <v>126</v>
      </c>
      <c r="I26" s="66" t="s">
        <v>123</v>
      </c>
      <c r="J26" s="66" t="s">
        <v>123</v>
      </c>
      <c r="K26" s="66" t="s">
        <v>123</v>
      </c>
      <c r="L26" s="66" t="s">
        <v>123</v>
      </c>
      <c r="M26" s="66" t="s">
        <v>126</v>
      </c>
      <c r="N26" s="66" t="s">
        <v>126</v>
      </c>
      <c r="O26" s="66" t="s">
        <v>126</v>
      </c>
      <c r="P26" s="66" t="s">
        <v>126</v>
      </c>
      <c r="Q26" s="72" t="s">
        <v>98</v>
      </c>
    </row>
    <row r="27" spans="1:17" ht="21" x14ac:dyDescent="0.15">
      <c r="A27" s="207" t="s">
        <v>159</v>
      </c>
      <c r="B27" s="71" t="s">
        <v>99</v>
      </c>
      <c r="C27" s="66" t="s">
        <v>141</v>
      </c>
      <c r="D27" s="66" t="s">
        <v>141</v>
      </c>
      <c r="E27" s="66" t="s">
        <v>141</v>
      </c>
      <c r="F27" s="66" t="s">
        <v>141</v>
      </c>
      <c r="G27" s="66" t="s">
        <v>126</v>
      </c>
      <c r="H27" s="66" t="s">
        <v>126</v>
      </c>
      <c r="I27" s="66" t="s">
        <v>141</v>
      </c>
      <c r="J27" s="66" t="s">
        <v>141</v>
      </c>
      <c r="K27" s="66" t="s">
        <v>141</v>
      </c>
      <c r="L27" s="66" t="s">
        <v>141</v>
      </c>
      <c r="M27" s="66" t="s">
        <v>142</v>
      </c>
      <c r="N27" s="66" t="s">
        <v>142</v>
      </c>
      <c r="O27" s="66" t="s">
        <v>126</v>
      </c>
      <c r="P27" s="66" t="s">
        <v>126</v>
      </c>
      <c r="Q27" s="72" t="s">
        <v>212</v>
      </c>
    </row>
    <row r="28" spans="1:17" ht="21" x14ac:dyDescent="0.15">
      <c r="A28" s="213" t="s">
        <v>160</v>
      </c>
      <c r="B28" s="129" t="s">
        <v>238</v>
      </c>
      <c r="C28" s="66" t="s">
        <v>144</v>
      </c>
      <c r="D28" s="66" t="s">
        <v>144</v>
      </c>
      <c r="E28" s="66" t="s">
        <v>144</v>
      </c>
      <c r="F28" s="66" t="s">
        <v>144</v>
      </c>
      <c r="G28" s="66" t="s">
        <v>126</v>
      </c>
      <c r="H28" s="66" t="s">
        <v>126</v>
      </c>
      <c r="I28" s="66" t="s">
        <v>144</v>
      </c>
      <c r="J28" s="66" t="s">
        <v>144</v>
      </c>
      <c r="K28" s="66" t="s">
        <v>144</v>
      </c>
      <c r="L28" s="66" t="s">
        <v>144</v>
      </c>
      <c r="M28" s="66" t="s">
        <v>144</v>
      </c>
      <c r="N28" s="66" t="s">
        <v>144</v>
      </c>
      <c r="O28" s="66" t="s">
        <v>126</v>
      </c>
      <c r="P28" s="66" t="s">
        <v>126</v>
      </c>
      <c r="Q28" s="73" t="s">
        <v>266</v>
      </c>
    </row>
    <row r="29" spans="1:17" x14ac:dyDescent="0.15">
      <c r="A29" s="214"/>
      <c r="B29" s="76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92"/>
    </row>
    <row r="30" spans="1:17" ht="21" x14ac:dyDescent="0.15">
      <c r="A30" s="261" t="s">
        <v>161</v>
      </c>
      <c r="B30" s="262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1"/>
    </row>
    <row r="31" spans="1:17" ht="15" customHeight="1" x14ac:dyDescent="0.15">
      <c r="A31" s="207" t="s">
        <v>162</v>
      </c>
      <c r="B31" s="71" t="s">
        <v>303</v>
      </c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72" t="s">
        <v>281</v>
      </c>
    </row>
    <row r="32" spans="1:17" ht="15" customHeight="1" x14ac:dyDescent="0.15">
      <c r="A32" s="207" t="s">
        <v>163</v>
      </c>
      <c r="B32" s="71" t="s">
        <v>304</v>
      </c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200" t="s">
        <v>132</v>
      </c>
    </row>
    <row r="33" spans="1:26" ht="15" customHeight="1" x14ac:dyDescent="0.15">
      <c r="A33" s="207" t="s">
        <v>164</v>
      </c>
      <c r="B33" s="71" t="s">
        <v>305</v>
      </c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72" t="s">
        <v>131</v>
      </c>
    </row>
    <row r="34" spans="1:26" ht="15" customHeight="1" x14ac:dyDescent="0.15">
      <c r="A34" s="213" t="s">
        <v>95</v>
      </c>
      <c r="B34" s="89" t="s">
        <v>165</v>
      </c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4"/>
      <c r="R34" s="68"/>
      <c r="S34" s="68"/>
      <c r="T34" s="68"/>
      <c r="U34" s="68"/>
      <c r="V34" s="68"/>
      <c r="W34" s="68"/>
      <c r="X34" s="68"/>
      <c r="Y34" s="68"/>
      <c r="Z34" s="68"/>
    </row>
    <row r="35" spans="1:26" x14ac:dyDescent="0.15">
      <c r="A35" s="214"/>
      <c r="B35" s="71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95"/>
      <c r="R35" s="68"/>
      <c r="S35" s="68"/>
      <c r="T35" s="68"/>
      <c r="U35" s="68"/>
      <c r="V35" s="68"/>
      <c r="W35" s="68"/>
      <c r="X35" s="68"/>
      <c r="Y35" s="68"/>
      <c r="Z35" s="68"/>
    </row>
    <row r="36" spans="1:26" ht="21" customHeight="1" x14ac:dyDescent="0.15">
      <c r="A36" s="261" t="s">
        <v>166</v>
      </c>
      <c r="B36" s="262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5"/>
    </row>
    <row r="37" spans="1:26" ht="15" customHeight="1" x14ac:dyDescent="0.15">
      <c r="A37" s="207" t="s">
        <v>70</v>
      </c>
      <c r="B37" s="71" t="s">
        <v>62</v>
      </c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72" t="s">
        <v>133</v>
      </c>
    </row>
    <row r="38" spans="1:26" ht="15" customHeight="1" x14ac:dyDescent="0.15">
      <c r="A38" s="213" t="s">
        <v>55</v>
      </c>
      <c r="B38" s="89" t="s">
        <v>190</v>
      </c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73" t="s">
        <v>191</v>
      </c>
    </row>
    <row r="39" spans="1:26" x14ac:dyDescent="0.15">
      <c r="A39" s="214"/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92"/>
    </row>
    <row r="40" spans="1:26" s="215" customFormat="1" ht="21" customHeight="1" x14ac:dyDescent="0.15">
      <c r="A40" s="263" t="s">
        <v>167</v>
      </c>
      <c r="B40" s="264"/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100"/>
    </row>
    <row r="41" spans="1:26" s="215" customFormat="1" ht="21" x14ac:dyDescent="0.15">
      <c r="A41" s="216" t="s">
        <v>168</v>
      </c>
      <c r="B41" s="191" t="s">
        <v>195</v>
      </c>
      <c r="C41" s="102" t="s">
        <v>124</v>
      </c>
      <c r="D41" s="102" t="s">
        <v>126</v>
      </c>
      <c r="E41" s="102" t="s">
        <v>124</v>
      </c>
      <c r="F41" s="102" t="s">
        <v>124</v>
      </c>
      <c r="G41" s="102" t="s">
        <v>126</v>
      </c>
      <c r="H41" s="102" t="s">
        <v>126</v>
      </c>
      <c r="I41" s="102" t="s">
        <v>124</v>
      </c>
      <c r="J41" s="102" t="s">
        <v>124</v>
      </c>
      <c r="K41" s="102" t="s">
        <v>124</v>
      </c>
      <c r="L41" s="102" t="s">
        <v>124</v>
      </c>
      <c r="M41" s="102" t="s">
        <v>124</v>
      </c>
      <c r="N41" s="102" t="s">
        <v>124</v>
      </c>
      <c r="O41" s="102" t="s">
        <v>126</v>
      </c>
      <c r="P41" s="102" t="s">
        <v>126</v>
      </c>
      <c r="Q41" s="103" t="s">
        <v>196</v>
      </c>
    </row>
    <row r="42" spans="1:26" s="215" customFormat="1" ht="15" customHeight="1" x14ac:dyDescent="0.15">
      <c r="A42" s="216" t="s">
        <v>169</v>
      </c>
      <c r="B42" s="101" t="s">
        <v>197</v>
      </c>
      <c r="C42" s="102" t="s">
        <v>198</v>
      </c>
      <c r="D42" s="102" t="s">
        <v>198</v>
      </c>
      <c r="E42" s="102" t="s">
        <v>198</v>
      </c>
      <c r="F42" s="102" t="s">
        <v>198</v>
      </c>
      <c r="G42" s="102" t="s">
        <v>126</v>
      </c>
      <c r="H42" s="102" t="s">
        <v>126</v>
      </c>
      <c r="I42" s="102" t="s">
        <v>198</v>
      </c>
      <c r="J42" s="102" t="s">
        <v>198</v>
      </c>
      <c r="K42" s="102" t="s">
        <v>198</v>
      </c>
      <c r="L42" s="102" t="s">
        <v>198</v>
      </c>
      <c r="M42" s="102" t="s">
        <v>199</v>
      </c>
      <c r="N42" s="102" t="s">
        <v>199</v>
      </c>
      <c r="O42" s="102" t="s">
        <v>126</v>
      </c>
      <c r="P42" s="102" t="s">
        <v>126</v>
      </c>
      <c r="Q42" s="103" t="s">
        <v>200</v>
      </c>
    </row>
    <row r="43" spans="1:26" s="215" customFormat="1" ht="15" customHeight="1" x14ac:dyDescent="0.15">
      <c r="A43" s="216" t="s">
        <v>170</v>
      </c>
      <c r="B43" s="101" t="s">
        <v>201</v>
      </c>
      <c r="C43" s="102" t="s">
        <v>198</v>
      </c>
      <c r="D43" s="102" t="s">
        <v>198</v>
      </c>
      <c r="E43" s="102" t="s">
        <v>198</v>
      </c>
      <c r="F43" s="102" t="s">
        <v>198</v>
      </c>
      <c r="G43" s="102" t="s">
        <v>126</v>
      </c>
      <c r="H43" s="102" t="s">
        <v>126</v>
      </c>
      <c r="I43" s="102" t="s">
        <v>198</v>
      </c>
      <c r="J43" s="102" t="s">
        <v>198</v>
      </c>
      <c r="K43" s="102" t="s">
        <v>198</v>
      </c>
      <c r="L43" s="102" t="s">
        <v>198</v>
      </c>
      <c r="M43" s="102" t="s">
        <v>199</v>
      </c>
      <c r="N43" s="102" t="s">
        <v>199</v>
      </c>
      <c r="O43" s="102" t="s">
        <v>126</v>
      </c>
      <c r="P43" s="102" t="s">
        <v>126</v>
      </c>
      <c r="Q43" s="103" t="s">
        <v>202</v>
      </c>
    </row>
    <row r="44" spans="1:26" s="215" customFormat="1" ht="15" customHeight="1" x14ac:dyDescent="0.15">
      <c r="A44" s="216" t="s">
        <v>225</v>
      </c>
      <c r="B44" s="101" t="s">
        <v>226</v>
      </c>
      <c r="C44" s="102" t="s">
        <v>227</v>
      </c>
      <c r="D44" s="102" t="s">
        <v>227</v>
      </c>
      <c r="E44" s="102" t="s">
        <v>227</v>
      </c>
      <c r="F44" s="102" t="s">
        <v>227</v>
      </c>
      <c r="G44" s="102" t="s">
        <v>227</v>
      </c>
      <c r="H44" s="102" t="s">
        <v>227</v>
      </c>
      <c r="I44" s="102" t="s">
        <v>227</v>
      </c>
      <c r="J44" s="102" t="s">
        <v>227</v>
      </c>
      <c r="K44" s="102" t="s">
        <v>227</v>
      </c>
      <c r="L44" s="102" t="s">
        <v>227</v>
      </c>
      <c r="M44" s="102" t="s">
        <v>228</v>
      </c>
      <c r="N44" s="102" t="s">
        <v>228</v>
      </c>
      <c r="O44" s="102" t="s">
        <v>227</v>
      </c>
      <c r="P44" s="102" t="s">
        <v>227</v>
      </c>
      <c r="Q44" s="103" t="s">
        <v>229</v>
      </c>
    </row>
    <row r="45" spans="1:26" s="215" customFormat="1" ht="21" x14ac:dyDescent="0.15">
      <c r="A45" s="217" t="s">
        <v>236</v>
      </c>
      <c r="B45" s="130" t="s">
        <v>203</v>
      </c>
      <c r="C45" s="265" t="s">
        <v>204</v>
      </c>
      <c r="D45" s="265"/>
      <c r="E45" s="265"/>
      <c r="F45" s="265"/>
      <c r="G45" s="265"/>
      <c r="H45" s="265"/>
      <c r="I45" s="265"/>
      <c r="J45" s="265"/>
      <c r="K45" s="265"/>
      <c r="L45" s="265"/>
      <c r="M45" s="265"/>
      <c r="N45" s="265"/>
      <c r="O45" s="265"/>
      <c r="P45" s="265"/>
      <c r="Q45" s="266"/>
    </row>
    <row r="47" spans="1:26" ht="21" customHeight="1" x14ac:dyDescent="0.15">
      <c r="A47" s="261" t="s">
        <v>172</v>
      </c>
      <c r="B47" s="262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5"/>
    </row>
    <row r="48" spans="1:26" ht="15" customHeight="1" x14ac:dyDescent="0.15">
      <c r="A48" s="213"/>
      <c r="B48" s="89" t="s">
        <v>235</v>
      </c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73" t="s">
        <v>306</v>
      </c>
    </row>
    <row r="49" spans="1:17" ht="15" customHeight="1" x14ac:dyDescent="0.15"/>
    <row r="50" spans="1:17" ht="21" customHeight="1" x14ac:dyDescent="0.15">
      <c r="A50" s="267" t="s">
        <v>217</v>
      </c>
      <c r="B50" s="268"/>
      <c r="C50" s="128"/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128"/>
      <c r="P50" s="128"/>
      <c r="Q50" s="192"/>
    </row>
    <row r="51" spans="1:17" ht="15" customHeight="1" x14ac:dyDescent="0.15">
      <c r="A51" s="193"/>
      <c r="B51" s="196" t="s">
        <v>218</v>
      </c>
      <c r="C51" s="194" t="s">
        <v>220</v>
      </c>
      <c r="D51" s="194" t="s">
        <v>220</v>
      </c>
      <c r="E51" s="194" t="s">
        <v>220</v>
      </c>
      <c r="F51" s="194" t="s">
        <v>221</v>
      </c>
      <c r="G51" s="102" t="s">
        <v>126</v>
      </c>
      <c r="H51" s="102" t="s">
        <v>126</v>
      </c>
      <c r="I51" s="194" t="s">
        <v>220</v>
      </c>
      <c r="J51" s="194" t="s">
        <v>221</v>
      </c>
      <c r="K51" s="194" t="s">
        <v>220</v>
      </c>
      <c r="L51" s="194" t="s">
        <v>221</v>
      </c>
      <c r="M51" s="102" t="s">
        <v>126</v>
      </c>
      <c r="N51" s="102" t="s">
        <v>126</v>
      </c>
      <c r="O51" s="102" t="s">
        <v>126</v>
      </c>
      <c r="P51" s="102" t="s">
        <v>126</v>
      </c>
      <c r="Q51" s="195"/>
    </row>
    <row r="52" spans="1:17" ht="15" customHeight="1" x14ac:dyDescent="0.15">
      <c r="A52" s="198"/>
      <c r="B52" s="199" t="s">
        <v>219</v>
      </c>
      <c r="C52" s="102" t="s">
        <v>126</v>
      </c>
      <c r="D52" s="102" t="s">
        <v>126</v>
      </c>
      <c r="E52" s="102" t="s">
        <v>126</v>
      </c>
      <c r="F52" s="102" t="s">
        <v>126</v>
      </c>
      <c r="G52" s="102" t="s">
        <v>126</v>
      </c>
      <c r="H52" s="102" t="s">
        <v>126</v>
      </c>
      <c r="I52" s="102" t="s">
        <v>126</v>
      </c>
      <c r="J52" s="102" t="s">
        <v>126</v>
      </c>
      <c r="K52" s="102" t="s">
        <v>126</v>
      </c>
      <c r="L52" s="102" t="s">
        <v>126</v>
      </c>
      <c r="M52" s="194" t="s">
        <v>220</v>
      </c>
      <c r="N52" s="194" t="s">
        <v>220</v>
      </c>
      <c r="O52" s="102" t="s">
        <v>126</v>
      </c>
      <c r="P52" s="102" t="s">
        <v>126</v>
      </c>
      <c r="Q52" s="201" t="s">
        <v>223</v>
      </c>
    </row>
    <row r="53" spans="1:17" ht="15" customHeight="1" x14ac:dyDescent="0.15">
      <c r="C53" s="218"/>
      <c r="D53" s="218"/>
      <c r="E53" s="218"/>
      <c r="F53" s="218"/>
      <c r="G53" s="218"/>
      <c r="H53" s="218"/>
      <c r="I53" s="218"/>
      <c r="J53" s="218"/>
      <c r="K53" s="218"/>
      <c r="L53" s="218"/>
      <c r="M53" s="218"/>
      <c r="N53" s="218"/>
      <c r="O53" s="218"/>
      <c r="P53" s="218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50:B50"/>
    <mergeCell ref="A47:B47"/>
    <mergeCell ref="A5:B5"/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25:B25"/>
    <mergeCell ref="A30:B30"/>
    <mergeCell ref="A36:B36"/>
    <mergeCell ref="A40:B40"/>
    <mergeCell ref="C45:Q45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43"/>
  <sheetViews>
    <sheetView view="pageBreakPreview" zoomScaleNormal="100" zoomScaleSheetLayoutView="100" workbookViewId="0">
      <selection activeCell="C30" sqref="C30"/>
    </sheetView>
  </sheetViews>
  <sheetFormatPr defaultColWidth="9" defaultRowHeight="13.5" x14ac:dyDescent="0.15"/>
  <cols>
    <col min="1" max="2" width="15.875" style="5" customWidth="1"/>
    <col min="3" max="3" width="28.375" style="5" customWidth="1"/>
    <col min="4" max="6" width="15.875" style="5" customWidth="1"/>
    <col min="7" max="16384" width="9" style="5"/>
  </cols>
  <sheetData>
    <row r="1" spans="1:6" ht="21" x14ac:dyDescent="0.15">
      <c r="A1" s="132"/>
      <c r="F1" s="6" t="s">
        <v>273</v>
      </c>
    </row>
    <row r="2" spans="1:6" ht="21" customHeight="1" x14ac:dyDescent="0.15">
      <c r="A2" s="343" t="s">
        <v>211</v>
      </c>
      <c r="B2" s="343"/>
      <c r="C2" s="343"/>
      <c r="D2" s="343"/>
      <c r="E2" s="343"/>
      <c r="F2" s="343"/>
    </row>
    <row r="3" spans="1:6" ht="21" customHeight="1" x14ac:dyDescent="0.15">
      <c r="B3" s="53"/>
      <c r="C3" s="53"/>
      <c r="D3" s="53"/>
      <c r="E3" s="5" t="s">
        <v>57</v>
      </c>
    </row>
    <row r="4" spans="1:6" ht="21" customHeight="1" x14ac:dyDescent="0.15">
      <c r="F4" s="6" t="s">
        <v>315</v>
      </c>
    </row>
    <row r="5" spans="1:6" ht="21" customHeight="1" x14ac:dyDescent="0.15">
      <c r="A5" s="54" t="s">
        <v>58</v>
      </c>
      <c r="B5" s="55" t="s">
        <v>51</v>
      </c>
      <c r="C5" s="55" t="s">
        <v>4</v>
      </c>
      <c r="D5" s="55" t="s">
        <v>59</v>
      </c>
      <c r="E5" s="55" t="s">
        <v>113</v>
      </c>
      <c r="F5" s="55" t="s">
        <v>118</v>
      </c>
    </row>
    <row r="6" spans="1:6" ht="21" customHeight="1" x14ac:dyDescent="0.15">
      <c r="A6" s="56" t="s">
        <v>60</v>
      </c>
      <c r="B6" s="57"/>
      <c r="C6" s="57"/>
      <c r="D6" s="57"/>
      <c r="E6" s="57"/>
      <c r="F6" s="37">
        <v>0</v>
      </c>
    </row>
    <row r="7" spans="1:6" ht="21" customHeight="1" x14ac:dyDescent="0.15">
      <c r="A7" s="58"/>
      <c r="B7" s="17"/>
      <c r="C7" s="17"/>
      <c r="D7" s="37"/>
      <c r="E7" s="37"/>
      <c r="F7" s="37">
        <f t="shared" ref="F7:F40" si="0">F6+D7-E7</f>
        <v>0</v>
      </c>
    </row>
    <row r="8" spans="1:6" ht="21" customHeight="1" x14ac:dyDescent="0.15">
      <c r="A8" s="58"/>
      <c r="B8" s="17"/>
      <c r="C8" s="17"/>
      <c r="D8" s="37"/>
      <c r="E8" s="37"/>
      <c r="F8" s="37">
        <f t="shared" si="0"/>
        <v>0</v>
      </c>
    </row>
    <row r="9" spans="1:6" ht="21" customHeight="1" x14ac:dyDescent="0.15">
      <c r="A9" s="58"/>
      <c r="B9" s="17"/>
      <c r="C9" s="17"/>
      <c r="D9" s="37"/>
      <c r="E9" s="37"/>
      <c r="F9" s="37">
        <f t="shared" si="0"/>
        <v>0</v>
      </c>
    </row>
    <row r="10" spans="1:6" ht="21" customHeight="1" x14ac:dyDescent="0.15">
      <c r="A10" s="58"/>
      <c r="B10" s="17"/>
      <c r="C10" s="17"/>
      <c r="D10" s="37"/>
      <c r="E10" s="37"/>
      <c r="F10" s="37">
        <f t="shared" si="0"/>
        <v>0</v>
      </c>
    </row>
    <row r="11" spans="1:6" ht="21" customHeight="1" x14ac:dyDescent="0.15">
      <c r="A11" s="58"/>
      <c r="B11" s="17"/>
      <c r="C11" s="17"/>
      <c r="D11" s="37"/>
      <c r="E11" s="37"/>
      <c r="F11" s="37">
        <f t="shared" si="0"/>
        <v>0</v>
      </c>
    </row>
    <row r="12" spans="1:6" ht="21" customHeight="1" x14ac:dyDescent="0.15">
      <c r="A12" s="58"/>
      <c r="B12" s="17"/>
      <c r="C12" s="17"/>
      <c r="D12" s="37"/>
      <c r="E12" s="37"/>
      <c r="F12" s="37">
        <f t="shared" si="0"/>
        <v>0</v>
      </c>
    </row>
    <row r="13" spans="1:6" ht="21" customHeight="1" x14ac:dyDescent="0.15">
      <c r="A13" s="58"/>
      <c r="B13" s="17"/>
      <c r="C13" s="17"/>
      <c r="D13" s="37"/>
      <c r="E13" s="37"/>
      <c r="F13" s="37">
        <f t="shared" si="0"/>
        <v>0</v>
      </c>
    </row>
    <row r="14" spans="1:6" ht="21" customHeight="1" x14ac:dyDescent="0.15">
      <c r="A14" s="58"/>
      <c r="B14" s="17"/>
      <c r="C14" s="17"/>
      <c r="D14" s="37"/>
      <c r="E14" s="37"/>
      <c r="F14" s="37">
        <f t="shared" si="0"/>
        <v>0</v>
      </c>
    </row>
    <row r="15" spans="1:6" ht="21" customHeight="1" x14ac:dyDescent="0.15">
      <c r="A15" s="58"/>
      <c r="B15" s="17"/>
      <c r="C15" s="17"/>
      <c r="D15" s="37"/>
      <c r="E15" s="37"/>
      <c r="F15" s="37">
        <f t="shared" si="0"/>
        <v>0</v>
      </c>
    </row>
    <row r="16" spans="1:6" ht="21" customHeight="1" x14ac:dyDescent="0.15">
      <c r="A16" s="58"/>
      <c r="B16" s="17"/>
      <c r="C16" s="17"/>
      <c r="D16" s="37"/>
      <c r="E16" s="37"/>
      <c r="F16" s="37">
        <f t="shared" si="0"/>
        <v>0</v>
      </c>
    </row>
    <row r="17" spans="1:6" ht="21" customHeight="1" x14ac:dyDescent="0.15">
      <c r="A17" s="58"/>
      <c r="B17" s="17"/>
      <c r="C17" s="17"/>
      <c r="D17" s="37"/>
      <c r="E17" s="37"/>
      <c r="F17" s="37">
        <f t="shared" si="0"/>
        <v>0</v>
      </c>
    </row>
    <row r="18" spans="1:6" ht="21" customHeight="1" x14ac:dyDescent="0.15">
      <c r="A18" s="58"/>
      <c r="B18" s="17"/>
      <c r="C18" s="17"/>
      <c r="D18" s="37"/>
      <c r="E18" s="37"/>
      <c r="F18" s="37">
        <f t="shared" si="0"/>
        <v>0</v>
      </c>
    </row>
    <row r="19" spans="1:6" ht="21" customHeight="1" x14ac:dyDescent="0.15">
      <c r="A19" s="58"/>
      <c r="B19" s="17"/>
      <c r="C19" s="17"/>
      <c r="D19" s="37"/>
      <c r="E19" s="37"/>
      <c r="F19" s="37">
        <f t="shared" si="0"/>
        <v>0</v>
      </c>
    </row>
    <row r="20" spans="1:6" ht="21" customHeight="1" x14ac:dyDescent="0.15">
      <c r="A20" s="58"/>
      <c r="B20" s="17"/>
      <c r="C20" s="17"/>
      <c r="D20" s="37"/>
      <c r="E20" s="37"/>
      <c r="F20" s="37">
        <f t="shared" si="0"/>
        <v>0</v>
      </c>
    </row>
    <row r="21" spans="1:6" ht="21" customHeight="1" x14ac:dyDescent="0.15">
      <c r="A21" s="58"/>
      <c r="B21" s="17"/>
      <c r="C21" s="17"/>
      <c r="D21" s="37"/>
      <c r="E21" s="37"/>
      <c r="F21" s="37">
        <f t="shared" si="0"/>
        <v>0</v>
      </c>
    </row>
    <row r="22" spans="1:6" ht="21" customHeight="1" x14ac:dyDescent="0.15">
      <c r="A22" s="58"/>
      <c r="B22" s="17"/>
      <c r="C22" s="17"/>
      <c r="D22" s="37"/>
      <c r="E22" s="37"/>
      <c r="F22" s="37">
        <f t="shared" si="0"/>
        <v>0</v>
      </c>
    </row>
    <row r="23" spans="1:6" ht="21" customHeight="1" x14ac:dyDescent="0.15">
      <c r="A23" s="58"/>
      <c r="B23" s="17"/>
      <c r="C23" s="17"/>
      <c r="D23" s="37"/>
      <c r="E23" s="37"/>
      <c r="F23" s="37">
        <f t="shared" si="0"/>
        <v>0</v>
      </c>
    </row>
    <row r="24" spans="1:6" ht="21" customHeight="1" x14ac:dyDescent="0.15">
      <c r="A24" s="58"/>
      <c r="B24" s="17"/>
      <c r="C24" s="17"/>
      <c r="D24" s="37"/>
      <c r="E24" s="37"/>
      <c r="F24" s="37">
        <f t="shared" si="0"/>
        <v>0</v>
      </c>
    </row>
    <row r="25" spans="1:6" ht="21" customHeight="1" x14ac:dyDescent="0.15">
      <c r="A25" s="58"/>
      <c r="B25" s="17"/>
      <c r="C25" s="17"/>
      <c r="D25" s="37"/>
      <c r="E25" s="37"/>
      <c r="F25" s="37">
        <f t="shared" si="0"/>
        <v>0</v>
      </c>
    </row>
    <row r="26" spans="1:6" ht="21" customHeight="1" x14ac:dyDescent="0.15">
      <c r="A26" s="58"/>
      <c r="B26" s="17"/>
      <c r="C26" s="17"/>
      <c r="D26" s="37"/>
      <c r="E26" s="37"/>
      <c r="F26" s="37">
        <f t="shared" si="0"/>
        <v>0</v>
      </c>
    </row>
    <row r="27" spans="1:6" ht="21" customHeight="1" x14ac:dyDescent="0.15">
      <c r="A27" s="58"/>
      <c r="B27" s="17"/>
      <c r="C27" s="17"/>
      <c r="D27" s="37"/>
      <c r="E27" s="37"/>
      <c r="F27" s="37">
        <f t="shared" si="0"/>
        <v>0</v>
      </c>
    </row>
    <row r="28" spans="1:6" ht="21" customHeight="1" x14ac:dyDescent="0.15">
      <c r="A28" s="58"/>
      <c r="B28" s="17"/>
      <c r="C28" s="17"/>
      <c r="D28" s="37"/>
      <c r="E28" s="37"/>
      <c r="F28" s="37">
        <f t="shared" si="0"/>
        <v>0</v>
      </c>
    </row>
    <row r="29" spans="1:6" ht="21" customHeight="1" x14ac:dyDescent="0.15">
      <c r="A29" s="58"/>
      <c r="B29" s="17"/>
      <c r="C29" s="17"/>
      <c r="D29" s="37"/>
      <c r="E29" s="37"/>
      <c r="F29" s="37">
        <f t="shared" si="0"/>
        <v>0</v>
      </c>
    </row>
    <row r="30" spans="1:6" ht="21" customHeight="1" x14ac:dyDescent="0.15">
      <c r="A30" s="58"/>
      <c r="B30" s="17"/>
      <c r="C30" s="17"/>
      <c r="D30" s="37"/>
      <c r="E30" s="37"/>
      <c r="F30" s="37">
        <f t="shared" si="0"/>
        <v>0</v>
      </c>
    </row>
    <row r="31" spans="1:6" ht="21" customHeight="1" x14ac:dyDescent="0.15">
      <c r="A31" s="58"/>
      <c r="B31" s="17"/>
      <c r="C31" s="17"/>
      <c r="D31" s="37"/>
      <c r="E31" s="37"/>
      <c r="F31" s="37">
        <f t="shared" si="0"/>
        <v>0</v>
      </c>
    </row>
    <row r="32" spans="1:6" ht="21" customHeight="1" x14ac:dyDescent="0.15">
      <c r="A32" s="58"/>
      <c r="B32" s="17"/>
      <c r="C32" s="17"/>
      <c r="D32" s="37"/>
      <c r="E32" s="37"/>
      <c r="F32" s="37">
        <f t="shared" si="0"/>
        <v>0</v>
      </c>
    </row>
    <row r="33" spans="1:6" ht="21" customHeight="1" x14ac:dyDescent="0.15">
      <c r="A33" s="58"/>
      <c r="B33" s="17"/>
      <c r="C33" s="17"/>
      <c r="D33" s="37"/>
      <c r="E33" s="37"/>
      <c r="F33" s="37">
        <f t="shared" si="0"/>
        <v>0</v>
      </c>
    </row>
    <row r="34" spans="1:6" ht="21" customHeight="1" x14ac:dyDescent="0.15">
      <c r="A34" s="58"/>
      <c r="B34" s="17"/>
      <c r="C34" s="17"/>
      <c r="D34" s="37"/>
      <c r="E34" s="37"/>
      <c r="F34" s="37">
        <f t="shared" si="0"/>
        <v>0</v>
      </c>
    </row>
    <row r="35" spans="1:6" ht="21" customHeight="1" x14ac:dyDescent="0.15">
      <c r="A35" s="58"/>
      <c r="B35" s="17"/>
      <c r="C35" s="17"/>
      <c r="D35" s="37"/>
      <c r="E35" s="37"/>
      <c r="F35" s="37">
        <f t="shared" si="0"/>
        <v>0</v>
      </c>
    </row>
    <row r="36" spans="1:6" ht="21" customHeight="1" x14ac:dyDescent="0.15">
      <c r="A36" s="58"/>
      <c r="B36" s="17"/>
      <c r="C36" s="17"/>
      <c r="D36" s="37"/>
      <c r="E36" s="37"/>
      <c r="F36" s="37">
        <f t="shared" si="0"/>
        <v>0</v>
      </c>
    </row>
    <row r="37" spans="1:6" ht="21" customHeight="1" x14ac:dyDescent="0.15">
      <c r="A37" s="58"/>
      <c r="B37" s="17"/>
      <c r="C37" s="17"/>
      <c r="D37" s="37"/>
      <c r="E37" s="37"/>
      <c r="F37" s="37">
        <f t="shared" si="0"/>
        <v>0</v>
      </c>
    </row>
    <row r="38" spans="1:6" ht="21" customHeight="1" x14ac:dyDescent="0.15">
      <c r="A38" s="58"/>
      <c r="B38" s="17"/>
      <c r="C38" s="17"/>
      <c r="D38" s="37"/>
      <c r="E38" s="37"/>
      <c r="F38" s="37">
        <f t="shared" si="0"/>
        <v>0</v>
      </c>
    </row>
    <row r="39" spans="1:6" ht="21" customHeight="1" x14ac:dyDescent="0.15">
      <c r="A39" s="58"/>
      <c r="B39" s="17"/>
      <c r="C39" s="17"/>
      <c r="D39" s="37"/>
      <c r="E39" s="37"/>
      <c r="F39" s="37">
        <f t="shared" si="0"/>
        <v>0</v>
      </c>
    </row>
    <row r="40" spans="1:6" ht="21" customHeight="1" x14ac:dyDescent="0.15">
      <c r="A40" s="58"/>
      <c r="B40" s="17"/>
      <c r="C40" s="17"/>
      <c r="D40" s="37"/>
      <c r="E40" s="37"/>
      <c r="F40" s="37">
        <f t="shared" si="0"/>
        <v>0</v>
      </c>
    </row>
    <row r="41" spans="1:6" ht="21" customHeight="1" x14ac:dyDescent="0.15">
      <c r="A41" s="56" t="s">
        <v>56</v>
      </c>
      <c r="B41" s="57"/>
      <c r="C41" s="57"/>
      <c r="D41" s="37">
        <f>SUM(D7:D40)</f>
        <v>0</v>
      </c>
      <c r="E41" s="37">
        <f>SUM(E7:E40)</f>
        <v>0</v>
      </c>
      <c r="F41" s="37">
        <f>F40</f>
        <v>0</v>
      </c>
    </row>
    <row r="42" spans="1:6" x14ac:dyDescent="0.15">
      <c r="A42" s="53"/>
      <c r="B42" s="53"/>
      <c r="C42" s="53"/>
    </row>
    <row r="43" spans="1:6" x14ac:dyDescent="0.15">
      <c r="A43" s="5" t="s">
        <v>61</v>
      </c>
    </row>
  </sheetData>
  <mergeCells count="1">
    <mergeCell ref="A2:F2"/>
  </mergeCells>
  <phoneticPr fontId="2"/>
  <pageMargins left="0.78740157480314965" right="0.78740157480314965" top="0.98425196850393704" bottom="0.98425196850393704" header="0.31496062992125984" footer="0.31496062992125984"/>
  <pageSetup paperSize="9" scale="1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43"/>
  <sheetViews>
    <sheetView view="pageBreakPreview" zoomScaleNormal="100" zoomScaleSheetLayoutView="100" workbookViewId="0">
      <selection activeCell="C30" sqref="C30"/>
    </sheetView>
  </sheetViews>
  <sheetFormatPr defaultColWidth="9" defaultRowHeight="13.5" x14ac:dyDescent="0.15"/>
  <cols>
    <col min="1" max="2" width="15.875" style="5" customWidth="1"/>
    <col min="3" max="3" width="28.375" style="5" customWidth="1"/>
    <col min="4" max="6" width="15.875" style="5" customWidth="1"/>
    <col min="7" max="16384" width="9" style="5"/>
  </cols>
  <sheetData>
    <row r="1" spans="1:6" ht="21" x14ac:dyDescent="0.15">
      <c r="A1" s="132"/>
      <c r="F1" s="6" t="s">
        <v>272</v>
      </c>
    </row>
    <row r="2" spans="1:6" ht="21" customHeight="1" x14ac:dyDescent="0.15">
      <c r="A2" s="343" t="s">
        <v>210</v>
      </c>
      <c r="B2" s="343"/>
      <c r="C2" s="343"/>
      <c r="D2" s="343"/>
      <c r="E2" s="343"/>
      <c r="F2" s="343"/>
    </row>
    <row r="3" spans="1:6" ht="21" customHeight="1" x14ac:dyDescent="0.15">
      <c r="B3" s="53"/>
      <c r="C3" s="53"/>
      <c r="D3" s="53"/>
      <c r="E3" s="5" t="s">
        <v>57</v>
      </c>
    </row>
    <row r="4" spans="1:6" ht="21" customHeight="1" x14ac:dyDescent="0.15">
      <c r="F4" s="6" t="s">
        <v>315</v>
      </c>
    </row>
    <row r="5" spans="1:6" ht="21" customHeight="1" x14ac:dyDescent="0.15">
      <c r="A5" s="54" t="s">
        <v>58</v>
      </c>
      <c r="B5" s="55" t="s">
        <v>51</v>
      </c>
      <c r="C5" s="55" t="s">
        <v>4</v>
      </c>
      <c r="D5" s="55" t="s">
        <v>59</v>
      </c>
      <c r="E5" s="55" t="s">
        <v>113</v>
      </c>
      <c r="F5" s="55" t="s">
        <v>118</v>
      </c>
    </row>
    <row r="6" spans="1:6" ht="21" customHeight="1" x14ac:dyDescent="0.15">
      <c r="A6" s="56" t="s">
        <v>60</v>
      </c>
      <c r="B6" s="57"/>
      <c r="C6" s="57"/>
      <c r="D6" s="57"/>
      <c r="E6" s="57"/>
      <c r="F6" s="37">
        <v>0</v>
      </c>
    </row>
    <row r="7" spans="1:6" ht="21" customHeight="1" x14ac:dyDescent="0.15">
      <c r="A7" s="58"/>
      <c r="B7" s="17"/>
      <c r="C7" s="17"/>
      <c r="D7" s="37"/>
      <c r="E7" s="37"/>
      <c r="F7" s="37">
        <f t="shared" ref="F7:F40" si="0">F6+D7-E7</f>
        <v>0</v>
      </c>
    </row>
    <row r="8" spans="1:6" ht="21" customHeight="1" x14ac:dyDescent="0.15">
      <c r="A8" s="58"/>
      <c r="B8" s="17"/>
      <c r="C8" s="17"/>
      <c r="D8" s="37"/>
      <c r="E8" s="37"/>
      <c r="F8" s="37">
        <f t="shared" si="0"/>
        <v>0</v>
      </c>
    </row>
    <row r="9" spans="1:6" ht="21" customHeight="1" x14ac:dyDescent="0.15">
      <c r="A9" s="58"/>
      <c r="B9" s="17"/>
      <c r="C9" s="17"/>
      <c r="D9" s="37"/>
      <c r="E9" s="37"/>
      <c r="F9" s="37">
        <f t="shared" si="0"/>
        <v>0</v>
      </c>
    </row>
    <row r="10" spans="1:6" ht="21" customHeight="1" x14ac:dyDescent="0.15">
      <c r="A10" s="58"/>
      <c r="B10" s="17"/>
      <c r="C10" s="17"/>
      <c r="D10" s="37"/>
      <c r="E10" s="37"/>
      <c r="F10" s="37">
        <f t="shared" si="0"/>
        <v>0</v>
      </c>
    </row>
    <row r="11" spans="1:6" ht="21" customHeight="1" x14ac:dyDescent="0.15">
      <c r="A11" s="58"/>
      <c r="B11" s="17"/>
      <c r="C11" s="17"/>
      <c r="D11" s="37"/>
      <c r="E11" s="37"/>
      <c r="F11" s="37">
        <f t="shared" si="0"/>
        <v>0</v>
      </c>
    </row>
    <row r="12" spans="1:6" ht="21" customHeight="1" x14ac:dyDescent="0.15">
      <c r="A12" s="58"/>
      <c r="B12" s="17"/>
      <c r="C12" s="17"/>
      <c r="D12" s="37"/>
      <c r="E12" s="37"/>
      <c r="F12" s="37">
        <f t="shared" si="0"/>
        <v>0</v>
      </c>
    </row>
    <row r="13" spans="1:6" ht="21" customHeight="1" x14ac:dyDescent="0.15">
      <c r="A13" s="58"/>
      <c r="B13" s="17"/>
      <c r="C13" s="17"/>
      <c r="D13" s="37"/>
      <c r="E13" s="37"/>
      <c r="F13" s="37">
        <f t="shared" si="0"/>
        <v>0</v>
      </c>
    </row>
    <row r="14" spans="1:6" ht="21" customHeight="1" x14ac:dyDescent="0.15">
      <c r="A14" s="58"/>
      <c r="B14" s="17"/>
      <c r="C14" s="17"/>
      <c r="D14" s="37"/>
      <c r="E14" s="37"/>
      <c r="F14" s="37">
        <f t="shared" si="0"/>
        <v>0</v>
      </c>
    </row>
    <row r="15" spans="1:6" ht="21" customHeight="1" x14ac:dyDescent="0.15">
      <c r="A15" s="58"/>
      <c r="B15" s="17"/>
      <c r="C15" s="17"/>
      <c r="D15" s="37"/>
      <c r="E15" s="37"/>
      <c r="F15" s="37">
        <f t="shared" si="0"/>
        <v>0</v>
      </c>
    </row>
    <row r="16" spans="1:6" ht="21" customHeight="1" x14ac:dyDescent="0.15">
      <c r="A16" s="58"/>
      <c r="B16" s="17"/>
      <c r="C16" s="17"/>
      <c r="D16" s="37"/>
      <c r="E16" s="37"/>
      <c r="F16" s="37">
        <f t="shared" si="0"/>
        <v>0</v>
      </c>
    </row>
    <row r="17" spans="1:6" ht="21" customHeight="1" x14ac:dyDescent="0.15">
      <c r="A17" s="58"/>
      <c r="B17" s="17"/>
      <c r="C17" s="17"/>
      <c r="D17" s="37"/>
      <c r="E17" s="37"/>
      <c r="F17" s="37">
        <f t="shared" si="0"/>
        <v>0</v>
      </c>
    </row>
    <row r="18" spans="1:6" ht="21" customHeight="1" x14ac:dyDescent="0.15">
      <c r="A18" s="58"/>
      <c r="B18" s="17"/>
      <c r="C18" s="17"/>
      <c r="D18" s="37"/>
      <c r="E18" s="37"/>
      <c r="F18" s="37">
        <f t="shared" si="0"/>
        <v>0</v>
      </c>
    </row>
    <row r="19" spans="1:6" ht="21" customHeight="1" x14ac:dyDescent="0.15">
      <c r="A19" s="58"/>
      <c r="B19" s="17"/>
      <c r="C19" s="17"/>
      <c r="D19" s="37"/>
      <c r="E19" s="37"/>
      <c r="F19" s="37">
        <f t="shared" si="0"/>
        <v>0</v>
      </c>
    </row>
    <row r="20" spans="1:6" ht="21" customHeight="1" x14ac:dyDescent="0.15">
      <c r="A20" s="58"/>
      <c r="B20" s="17"/>
      <c r="C20" s="17"/>
      <c r="D20" s="37"/>
      <c r="E20" s="37"/>
      <c r="F20" s="37">
        <f t="shared" si="0"/>
        <v>0</v>
      </c>
    </row>
    <row r="21" spans="1:6" ht="21" customHeight="1" x14ac:dyDescent="0.15">
      <c r="A21" s="58"/>
      <c r="B21" s="17"/>
      <c r="C21" s="17"/>
      <c r="D21" s="37"/>
      <c r="E21" s="37"/>
      <c r="F21" s="37">
        <f t="shared" si="0"/>
        <v>0</v>
      </c>
    </row>
    <row r="22" spans="1:6" ht="21" customHeight="1" x14ac:dyDescent="0.15">
      <c r="A22" s="58"/>
      <c r="B22" s="17"/>
      <c r="C22" s="17"/>
      <c r="D22" s="37"/>
      <c r="E22" s="37"/>
      <c r="F22" s="37">
        <f t="shared" si="0"/>
        <v>0</v>
      </c>
    </row>
    <row r="23" spans="1:6" ht="21" customHeight="1" x14ac:dyDescent="0.15">
      <c r="A23" s="58"/>
      <c r="B23" s="17"/>
      <c r="C23" s="17"/>
      <c r="D23" s="37"/>
      <c r="E23" s="37"/>
      <c r="F23" s="37">
        <f t="shared" si="0"/>
        <v>0</v>
      </c>
    </row>
    <row r="24" spans="1:6" ht="21" customHeight="1" x14ac:dyDescent="0.15">
      <c r="A24" s="58"/>
      <c r="B24" s="17"/>
      <c r="C24" s="17"/>
      <c r="D24" s="37"/>
      <c r="E24" s="37"/>
      <c r="F24" s="37">
        <f t="shared" si="0"/>
        <v>0</v>
      </c>
    </row>
    <row r="25" spans="1:6" ht="21" customHeight="1" x14ac:dyDescent="0.15">
      <c r="A25" s="58"/>
      <c r="B25" s="17"/>
      <c r="C25" s="17"/>
      <c r="D25" s="37"/>
      <c r="E25" s="37"/>
      <c r="F25" s="37">
        <f t="shared" si="0"/>
        <v>0</v>
      </c>
    </row>
    <row r="26" spans="1:6" ht="21" customHeight="1" x14ac:dyDescent="0.15">
      <c r="A26" s="58"/>
      <c r="B26" s="17"/>
      <c r="C26" s="17"/>
      <c r="D26" s="37"/>
      <c r="E26" s="37"/>
      <c r="F26" s="37">
        <f t="shared" si="0"/>
        <v>0</v>
      </c>
    </row>
    <row r="27" spans="1:6" ht="21" customHeight="1" x14ac:dyDescent="0.15">
      <c r="A27" s="58"/>
      <c r="B27" s="17"/>
      <c r="C27" s="17"/>
      <c r="D27" s="37"/>
      <c r="E27" s="37"/>
      <c r="F27" s="37">
        <f t="shared" si="0"/>
        <v>0</v>
      </c>
    </row>
    <row r="28" spans="1:6" ht="21" customHeight="1" x14ac:dyDescent="0.15">
      <c r="A28" s="58"/>
      <c r="B28" s="17"/>
      <c r="C28" s="17"/>
      <c r="D28" s="37"/>
      <c r="E28" s="37"/>
      <c r="F28" s="37">
        <f t="shared" si="0"/>
        <v>0</v>
      </c>
    </row>
    <row r="29" spans="1:6" ht="21" customHeight="1" x14ac:dyDescent="0.15">
      <c r="A29" s="58"/>
      <c r="B29" s="17"/>
      <c r="C29" s="17"/>
      <c r="D29" s="37"/>
      <c r="E29" s="37"/>
      <c r="F29" s="37">
        <f t="shared" si="0"/>
        <v>0</v>
      </c>
    </row>
    <row r="30" spans="1:6" ht="21" customHeight="1" x14ac:dyDescent="0.15">
      <c r="A30" s="58"/>
      <c r="B30" s="17"/>
      <c r="C30" s="17"/>
      <c r="D30" s="37"/>
      <c r="E30" s="37"/>
      <c r="F30" s="37">
        <f t="shared" si="0"/>
        <v>0</v>
      </c>
    </row>
    <row r="31" spans="1:6" ht="21" customHeight="1" x14ac:dyDescent="0.15">
      <c r="A31" s="58"/>
      <c r="B31" s="17"/>
      <c r="C31" s="17"/>
      <c r="D31" s="37"/>
      <c r="E31" s="37"/>
      <c r="F31" s="37">
        <f t="shared" si="0"/>
        <v>0</v>
      </c>
    </row>
    <row r="32" spans="1:6" ht="21" customHeight="1" x14ac:dyDescent="0.15">
      <c r="A32" s="58"/>
      <c r="B32" s="17"/>
      <c r="C32" s="17"/>
      <c r="D32" s="37"/>
      <c r="E32" s="37"/>
      <c r="F32" s="37">
        <f t="shared" si="0"/>
        <v>0</v>
      </c>
    </row>
    <row r="33" spans="1:6" ht="21" customHeight="1" x14ac:dyDescent="0.15">
      <c r="A33" s="58"/>
      <c r="B33" s="17"/>
      <c r="C33" s="17"/>
      <c r="D33" s="37"/>
      <c r="E33" s="37"/>
      <c r="F33" s="37">
        <f t="shared" si="0"/>
        <v>0</v>
      </c>
    </row>
    <row r="34" spans="1:6" ht="21" customHeight="1" x14ac:dyDescent="0.15">
      <c r="A34" s="58"/>
      <c r="B34" s="17"/>
      <c r="C34" s="17"/>
      <c r="D34" s="37"/>
      <c r="E34" s="37"/>
      <c r="F34" s="37">
        <f t="shared" si="0"/>
        <v>0</v>
      </c>
    </row>
    <row r="35" spans="1:6" ht="21" customHeight="1" x14ac:dyDescent="0.15">
      <c r="A35" s="58"/>
      <c r="B35" s="17"/>
      <c r="C35" s="17"/>
      <c r="D35" s="37"/>
      <c r="E35" s="37"/>
      <c r="F35" s="37">
        <f t="shared" si="0"/>
        <v>0</v>
      </c>
    </row>
    <row r="36" spans="1:6" ht="21" customHeight="1" x14ac:dyDescent="0.15">
      <c r="A36" s="58"/>
      <c r="B36" s="17"/>
      <c r="C36" s="17"/>
      <c r="D36" s="37"/>
      <c r="E36" s="37"/>
      <c r="F36" s="37">
        <f t="shared" si="0"/>
        <v>0</v>
      </c>
    </row>
    <row r="37" spans="1:6" ht="21" customHeight="1" x14ac:dyDescent="0.15">
      <c r="A37" s="58"/>
      <c r="B37" s="17"/>
      <c r="C37" s="17"/>
      <c r="D37" s="37"/>
      <c r="E37" s="37"/>
      <c r="F37" s="37">
        <f t="shared" si="0"/>
        <v>0</v>
      </c>
    </row>
    <row r="38" spans="1:6" ht="21" customHeight="1" x14ac:dyDescent="0.15">
      <c r="A38" s="58"/>
      <c r="B38" s="17"/>
      <c r="C38" s="17"/>
      <c r="D38" s="37"/>
      <c r="E38" s="37"/>
      <c r="F38" s="37">
        <f t="shared" si="0"/>
        <v>0</v>
      </c>
    </row>
    <row r="39" spans="1:6" ht="21" customHeight="1" x14ac:dyDescent="0.15">
      <c r="A39" s="58"/>
      <c r="B39" s="17"/>
      <c r="C39" s="17"/>
      <c r="D39" s="37"/>
      <c r="E39" s="37"/>
      <c r="F39" s="37">
        <f t="shared" si="0"/>
        <v>0</v>
      </c>
    </row>
    <row r="40" spans="1:6" ht="21" customHeight="1" x14ac:dyDescent="0.15">
      <c r="A40" s="58"/>
      <c r="B40" s="17"/>
      <c r="C40" s="17"/>
      <c r="D40" s="37"/>
      <c r="E40" s="37"/>
      <c r="F40" s="37">
        <f t="shared" si="0"/>
        <v>0</v>
      </c>
    </row>
    <row r="41" spans="1:6" ht="21" customHeight="1" x14ac:dyDescent="0.15">
      <c r="A41" s="56" t="s">
        <v>56</v>
      </c>
      <c r="B41" s="57"/>
      <c r="C41" s="57"/>
      <c r="D41" s="37">
        <f>SUM(D7:D40)</f>
        <v>0</v>
      </c>
      <c r="E41" s="37">
        <f>SUM(E7:E40)</f>
        <v>0</v>
      </c>
      <c r="F41" s="37">
        <f>F40</f>
        <v>0</v>
      </c>
    </row>
    <row r="42" spans="1:6" x14ac:dyDescent="0.15">
      <c r="A42" s="53"/>
      <c r="B42" s="53"/>
      <c r="C42" s="53"/>
    </row>
    <row r="43" spans="1:6" x14ac:dyDescent="0.15">
      <c r="A43" s="5" t="s">
        <v>61</v>
      </c>
    </row>
  </sheetData>
  <mergeCells count="1">
    <mergeCell ref="A2:F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1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29"/>
  <sheetViews>
    <sheetView view="pageBreakPreview" zoomScale="70" zoomScaleNormal="100" zoomScaleSheetLayoutView="70" workbookViewId="0">
      <selection activeCell="C30" sqref="C30"/>
    </sheetView>
  </sheetViews>
  <sheetFormatPr defaultColWidth="20.5" defaultRowHeight="30.75" customHeight="1" x14ac:dyDescent="0.15"/>
  <cols>
    <col min="1" max="1" width="4.125" style="220" bestFit="1" customWidth="1"/>
    <col min="2" max="2" width="20.5" style="220" bestFit="1" customWidth="1"/>
    <col min="3" max="3" width="13.875" style="220" bestFit="1" customWidth="1"/>
    <col min="4" max="4" width="6.125" style="220" customWidth="1"/>
    <col min="5" max="5" width="13.625" style="251" customWidth="1"/>
    <col min="6" max="6" width="40.625" style="251" customWidth="1"/>
    <col min="7" max="7" width="45.625" style="220" customWidth="1"/>
    <col min="8" max="8" width="15.875" style="220" customWidth="1"/>
    <col min="9" max="9" width="15.875" style="250" customWidth="1"/>
    <col min="10" max="10" width="33.5" style="220" customWidth="1"/>
    <col min="11" max="253" width="13" style="220" customWidth="1"/>
    <col min="254" max="254" width="6" style="220" bestFit="1" customWidth="1"/>
    <col min="255" max="255" width="6.125" style="220" customWidth="1"/>
    <col min="256" max="16384" width="20.5" style="220"/>
  </cols>
  <sheetData>
    <row r="1" spans="1:10" s="116" customFormat="1" ht="30.75" customHeight="1" x14ac:dyDescent="0.15">
      <c r="A1" s="7" t="s">
        <v>310</v>
      </c>
      <c r="E1" s="183"/>
      <c r="F1" s="183"/>
      <c r="I1" s="184"/>
      <c r="J1" s="185" t="s">
        <v>263</v>
      </c>
    </row>
    <row r="2" spans="1:10" s="116" customFormat="1" ht="30.75" customHeight="1" x14ac:dyDescent="0.15">
      <c r="A2" s="5"/>
      <c r="C2" s="186"/>
      <c r="D2" s="186"/>
      <c r="E2" s="186"/>
      <c r="F2" s="186"/>
      <c r="I2" s="184" t="s">
        <v>313</v>
      </c>
      <c r="J2" s="187"/>
    </row>
    <row r="3" spans="1:10" s="116" customFormat="1" ht="30.75" customHeight="1" x14ac:dyDescent="0.15">
      <c r="A3" s="5"/>
      <c r="C3" s="186"/>
      <c r="D3" s="186"/>
      <c r="E3" s="186"/>
      <c r="F3" s="186"/>
      <c r="I3" s="188" t="s">
        <v>314</v>
      </c>
      <c r="J3" s="189"/>
    </row>
    <row r="4" spans="1:10" ht="30.75" customHeight="1" thickBot="1" x14ac:dyDescent="0.35">
      <c r="A4" s="112"/>
      <c r="B4" s="113" t="s">
        <v>311</v>
      </c>
      <c r="C4" s="344"/>
      <c r="D4" s="344"/>
      <c r="E4" s="344"/>
      <c r="F4" s="113" t="s">
        <v>312</v>
      </c>
      <c r="G4" s="219"/>
      <c r="I4" s="221" t="s">
        <v>262</v>
      </c>
    </row>
    <row r="5" spans="1:10" s="227" customFormat="1" ht="30.75" customHeight="1" thickBot="1" x14ac:dyDescent="0.2">
      <c r="A5" s="222" t="s">
        <v>50</v>
      </c>
      <c r="B5" s="223" t="s">
        <v>114</v>
      </c>
      <c r="C5" s="223" t="s">
        <v>115</v>
      </c>
      <c r="D5" s="223" t="s">
        <v>137</v>
      </c>
      <c r="E5" s="224" t="s">
        <v>138</v>
      </c>
      <c r="F5" s="223" t="s">
        <v>248</v>
      </c>
      <c r="G5" s="225" t="s">
        <v>207</v>
      </c>
      <c r="H5" s="225" t="s">
        <v>139</v>
      </c>
      <c r="I5" s="226" t="s">
        <v>261</v>
      </c>
      <c r="J5" s="223" t="s">
        <v>260</v>
      </c>
    </row>
    <row r="6" spans="1:10" ht="30.75" customHeight="1" x14ac:dyDescent="0.15">
      <c r="A6" s="228">
        <v>1</v>
      </c>
      <c r="B6" s="80"/>
      <c r="C6" s="80"/>
      <c r="D6" s="80"/>
      <c r="E6" s="81"/>
      <c r="F6" s="80"/>
      <c r="G6" s="82"/>
      <c r="H6" s="83"/>
      <c r="I6" s="83"/>
      <c r="J6" s="114"/>
    </row>
    <row r="7" spans="1:10" ht="30.75" customHeight="1" x14ac:dyDescent="0.15">
      <c r="A7" s="228">
        <v>2</v>
      </c>
      <c r="B7" s="80"/>
      <c r="C7" s="80"/>
      <c r="D7" s="80"/>
      <c r="E7" s="81"/>
      <c r="F7" s="82"/>
      <c r="G7" s="82"/>
      <c r="H7" s="83"/>
      <c r="I7" s="83"/>
      <c r="J7" s="80"/>
    </row>
    <row r="8" spans="1:10" ht="30.75" customHeight="1" x14ac:dyDescent="0.15">
      <c r="A8" s="228">
        <v>3</v>
      </c>
      <c r="B8" s="80"/>
      <c r="C8" s="80"/>
      <c r="D8" s="80"/>
      <c r="E8" s="81"/>
      <c r="F8" s="82"/>
      <c r="G8" s="82"/>
      <c r="H8" s="83"/>
      <c r="I8" s="83"/>
      <c r="J8" s="80"/>
    </row>
    <row r="9" spans="1:10" ht="30.75" customHeight="1" x14ac:dyDescent="0.15">
      <c r="A9" s="228">
        <v>4</v>
      </c>
      <c r="B9" s="84"/>
      <c r="C9" s="84"/>
      <c r="D9" s="84"/>
      <c r="E9" s="85"/>
      <c r="F9" s="82"/>
      <c r="G9" s="86"/>
      <c r="H9" s="87"/>
      <c r="I9" s="87"/>
      <c r="J9" s="84"/>
    </row>
    <row r="10" spans="1:10" ht="30.75" customHeight="1" x14ac:dyDescent="0.15">
      <c r="A10" s="228">
        <v>5</v>
      </c>
      <c r="B10" s="88"/>
      <c r="C10" s="88"/>
      <c r="D10" s="88"/>
      <c r="E10" s="81"/>
      <c r="F10" s="82"/>
      <c r="G10" s="82"/>
      <c r="H10" s="83"/>
      <c r="I10" s="83"/>
      <c r="J10" s="82"/>
    </row>
    <row r="11" spans="1:10" ht="30.75" customHeight="1" x14ac:dyDescent="0.15">
      <c r="A11" s="228">
        <v>6</v>
      </c>
      <c r="B11" s="229"/>
      <c r="C11" s="229"/>
      <c r="D11" s="229"/>
      <c r="E11" s="230"/>
      <c r="F11" s="231"/>
      <c r="G11" s="232"/>
      <c r="H11" s="233"/>
      <c r="I11" s="234"/>
      <c r="J11" s="235"/>
    </row>
    <row r="12" spans="1:10" ht="30.75" customHeight="1" x14ac:dyDescent="0.15">
      <c r="A12" s="228">
        <v>7</v>
      </c>
      <c r="B12" s="236"/>
      <c r="C12" s="236"/>
      <c r="D12" s="236"/>
      <c r="E12" s="237"/>
      <c r="F12" s="238"/>
      <c r="G12" s="231"/>
      <c r="H12" s="239"/>
      <c r="I12" s="240"/>
      <c r="J12" s="235"/>
    </row>
    <row r="13" spans="1:10" ht="30.75" customHeight="1" x14ac:dyDescent="0.15">
      <c r="A13" s="228">
        <v>8</v>
      </c>
      <c r="B13" s="241"/>
      <c r="C13" s="241"/>
      <c r="D13" s="241"/>
      <c r="E13" s="237"/>
      <c r="F13" s="238"/>
      <c r="G13" s="231"/>
      <c r="H13" s="239"/>
      <c r="I13" s="240"/>
      <c r="J13" s="235"/>
    </row>
    <row r="14" spans="1:10" ht="30.75" customHeight="1" x14ac:dyDescent="0.15">
      <c r="A14" s="228">
        <v>9</v>
      </c>
      <c r="B14" s="242"/>
      <c r="C14" s="242"/>
      <c r="D14" s="242"/>
      <c r="E14" s="237"/>
      <c r="F14" s="238"/>
      <c r="G14" s="231"/>
      <c r="H14" s="233"/>
      <c r="I14" s="234"/>
      <c r="J14" s="235"/>
    </row>
    <row r="15" spans="1:10" ht="30.75" customHeight="1" x14ac:dyDescent="0.15">
      <c r="A15" s="228">
        <v>10</v>
      </c>
      <c r="B15" s="236"/>
      <c r="C15" s="236"/>
      <c r="D15" s="236"/>
      <c r="E15" s="237"/>
      <c r="F15" s="238"/>
      <c r="G15" s="231"/>
      <c r="H15" s="239"/>
      <c r="I15" s="240"/>
      <c r="J15" s="235"/>
    </row>
    <row r="16" spans="1:10" ht="30.75" customHeight="1" x14ac:dyDescent="0.15">
      <c r="A16" s="228">
        <v>11</v>
      </c>
      <c r="B16" s="242"/>
      <c r="C16" s="242"/>
      <c r="D16" s="242"/>
      <c r="E16" s="237"/>
      <c r="F16" s="238"/>
      <c r="G16" s="231"/>
      <c r="H16" s="239"/>
      <c r="I16" s="240"/>
      <c r="J16" s="235"/>
    </row>
    <row r="17" spans="1:10" ht="30.75" customHeight="1" x14ac:dyDescent="0.15">
      <c r="A17" s="228">
        <v>12</v>
      </c>
      <c r="B17" s="242"/>
      <c r="C17" s="242"/>
      <c r="D17" s="242"/>
      <c r="E17" s="237"/>
      <c r="F17" s="238"/>
      <c r="G17" s="231"/>
      <c r="H17" s="239"/>
      <c r="I17" s="240"/>
      <c r="J17" s="235"/>
    </row>
    <row r="18" spans="1:10" ht="30.75" customHeight="1" x14ac:dyDescent="0.15">
      <c r="A18" s="228">
        <v>13</v>
      </c>
      <c r="B18" s="242"/>
      <c r="C18" s="242"/>
      <c r="D18" s="242"/>
      <c r="E18" s="237"/>
      <c r="F18" s="238"/>
      <c r="G18" s="231"/>
      <c r="H18" s="239"/>
      <c r="I18" s="240"/>
      <c r="J18" s="235"/>
    </row>
    <row r="19" spans="1:10" ht="30.75" customHeight="1" x14ac:dyDescent="0.15">
      <c r="A19" s="228">
        <v>14</v>
      </c>
      <c r="B19" s="242"/>
      <c r="C19" s="242"/>
      <c r="D19" s="242"/>
      <c r="E19" s="237"/>
      <c r="F19" s="238"/>
      <c r="G19" s="231"/>
      <c r="H19" s="239"/>
      <c r="I19" s="240"/>
      <c r="J19" s="235"/>
    </row>
    <row r="20" spans="1:10" ht="30.75" customHeight="1" x14ac:dyDescent="0.15">
      <c r="A20" s="228">
        <v>15</v>
      </c>
      <c r="B20" s="242"/>
      <c r="C20" s="242"/>
      <c r="D20" s="242"/>
      <c r="E20" s="237"/>
      <c r="F20" s="238"/>
      <c r="G20" s="231"/>
      <c r="H20" s="239"/>
      <c r="I20" s="240"/>
      <c r="J20" s="235"/>
    </row>
    <row r="21" spans="1:10" ht="30.75" customHeight="1" x14ac:dyDescent="0.15">
      <c r="A21" s="228">
        <v>16</v>
      </c>
      <c r="B21" s="242"/>
      <c r="C21" s="242"/>
      <c r="D21" s="242"/>
      <c r="E21" s="237"/>
      <c r="F21" s="238"/>
      <c r="G21" s="231"/>
      <c r="H21" s="239"/>
      <c r="I21" s="240"/>
      <c r="J21" s="235"/>
    </row>
    <row r="22" spans="1:10" ht="30.75" customHeight="1" x14ac:dyDescent="0.15">
      <c r="A22" s="228">
        <v>17</v>
      </c>
      <c r="B22" s="242"/>
      <c r="C22" s="242"/>
      <c r="D22" s="242"/>
      <c r="E22" s="237"/>
      <c r="F22" s="238"/>
      <c r="G22" s="231"/>
      <c r="H22" s="239"/>
      <c r="I22" s="240"/>
      <c r="J22" s="235"/>
    </row>
    <row r="23" spans="1:10" ht="30.75" customHeight="1" x14ac:dyDescent="0.15">
      <c r="A23" s="228">
        <v>18</v>
      </c>
      <c r="B23" s="242"/>
      <c r="C23" s="242"/>
      <c r="D23" s="242"/>
      <c r="E23" s="237"/>
      <c r="F23" s="238"/>
      <c r="G23" s="231"/>
      <c r="H23" s="239"/>
      <c r="I23" s="240"/>
      <c r="J23" s="235"/>
    </row>
    <row r="24" spans="1:10" ht="30.75" customHeight="1" x14ac:dyDescent="0.15">
      <c r="A24" s="228">
        <v>19</v>
      </c>
      <c r="B24" s="242"/>
      <c r="C24" s="242"/>
      <c r="D24" s="242"/>
      <c r="E24" s="237"/>
      <c r="F24" s="238"/>
      <c r="G24" s="231"/>
      <c r="H24" s="239"/>
      <c r="I24" s="240"/>
      <c r="J24" s="235"/>
    </row>
    <row r="25" spans="1:10" ht="30.75" customHeight="1" thickBot="1" x14ac:dyDescent="0.2">
      <c r="A25" s="243">
        <v>20</v>
      </c>
      <c r="B25" s="244"/>
      <c r="C25" s="244"/>
      <c r="D25" s="244"/>
      <c r="E25" s="245"/>
      <c r="F25" s="246"/>
      <c r="G25" s="246"/>
      <c r="H25" s="247"/>
      <c r="I25" s="248"/>
      <c r="J25" s="249"/>
    </row>
    <row r="26" spans="1:10" ht="30.75" customHeight="1" x14ac:dyDescent="0.3">
      <c r="A26" s="115"/>
      <c r="B26" s="112"/>
      <c r="C26" s="112"/>
      <c r="D26" s="112"/>
      <c r="E26" s="112"/>
      <c r="F26" s="112"/>
    </row>
    <row r="27" spans="1:10" s="116" customFormat="1" ht="30.75" customHeight="1" x14ac:dyDescent="0.15">
      <c r="A27" s="115"/>
      <c r="B27" s="115"/>
      <c r="C27" s="115"/>
      <c r="D27" s="115"/>
      <c r="E27" s="115"/>
      <c r="F27" s="115"/>
      <c r="I27" s="250"/>
      <c r="J27" s="220"/>
    </row>
    <row r="28" spans="1:10" s="116" customFormat="1" ht="30.75" customHeight="1" x14ac:dyDescent="0.15">
      <c r="A28" s="115"/>
      <c r="B28" s="115"/>
      <c r="C28" s="115"/>
      <c r="D28" s="115"/>
      <c r="E28" s="115"/>
      <c r="F28" s="115"/>
      <c r="I28" s="250"/>
      <c r="J28" s="220"/>
    </row>
    <row r="29" spans="1:10" ht="30.75" customHeight="1" x14ac:dyDescent="0.15">
      <c r="I29" s="252"/>
      <c r="J29" s="252"/>
    </row>
  </sheetData>
  <mergeCells count="1">
    <mergeCell ref="C4:E4"/>
  </mergeCells>
  <phoneticPr fontId="2"/>
  <dataValidations count="1">
    <dataValidation type="list" allowBlank="1" showInputMessage="1" showErrorMessage="1" sqref="G65534" xr:uid="{00000000-0002-0000-0B00-000000000000}">
      <formula1>"地区協議会,ブロック協議会"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view="pageBreakPreview" zoomScaleNormal="100" zoomScaleSheetLayoutView="100" workbookViewId="0">
      <selection activeCell="A2" sqref="A2"/>
    </sheetView>
  </sheetViews>
  <sheetFormatPr defaultColWidth="12.875" defaultRowHeight="13.5" x14ac:dyDescent="0.15"/>
  <cols>
    <col min="1" max="1" width="6.5" style="79" customWidth="1"/>
    <col min="2" max="2" width="36.375" style="79" customWidth="1"/>
    <col min="3" max="3" width="65.125" style="125" customWidth="1"/>
    <col min="4" max="4" width="12.875" style="79"/>
    <col min="5" max="5" width="3.5" style="79" bestFit="1" customWidth="1"/>
    <col min="6" max="7" width="12.875" style="79"/>
    <col min="8" max="8" width="2.125" style="79" bestFit="1" customWidth="1"/>
    <col min="9" max="16384" width="12.875" style="79"/>
  </cols>
  <sheetData>
    <row r="1" spans="1:7" ht="21" x14ac:dyDescent="0.2">
      <c r="A1" s="282" t="s">
        <v>321</v>
      </c>
      <c r="B1" s="283"/>
      <c r="C1" s="283"/>
    </row>
    <row r="3" spans="1:7" x14ac:dyDescent="0.15">
      <c r="A3" s="278" t="s">
        <v>208</v>
      </c>
      <c r="B3" s="279"/>
      <c r="C3" s="117"/>
      <c r="D3" s="60"/>
      <c r="E3" s="64"/>
      <c r="G3" s="118"/>
    </row>
    <row r="4" spans="1:7" ht="31.5" customHeight="1" x14ac:dyDescent="0.15">
      <c r="A4" s="96"/>
      <c r="B4" s="117" t="s">
        <v>300</v>
      </c>
      <c r="C4" s="117" t="s">
        <v>302</v>
      </c>
      <c r="D4" s="65"/>
      <c r="E4" s="65"/>
    </row>
    <row r="5" spans="1:7" ht="22.5" x14ac:dyDescent="0.15">
      <c r="A5" s="123" t="s">
        <v>82</v>
      </c>
      <c r="B5" s="117" t="s">
        <v>84</v>
      </c>
      <c r="C5" s="119" t="s">
        <v>175</v>
      </c>
      <c r="D5" s="118"/>
      <c r="E5" s="118"/>
    </row>
    <row r="6" spans="1:7" ht="56.25" x14ac:dyDescent="0.15">
      <c r="A6" s="123" t="s">
        <v>52</v>
      </c>
      <c r="B6" s="117" t="s">
        <v>93</v>
      </c>
      <c r="C6" s="119" t="s">
        <v>267</v>
      </c>
    </row>
    <row r="7" spans="1:7" ht="45" x14ac:dyDescent="0.15">
      <c r="A7" s="123" t="s">
        <v>83</v>
      </c>
      <c r="B7" s="117" t="s">
        <v>79</v>
      </c>
      <c r="C7" s="119" t="s">
        <v>298</v>
      </c>
    </row>
    <row r="8" spans="1:7" ht="22.5" x14ac:dyDescent="0.15">
      <c r="A8" s="123" t="s">
        <v>85</v>
      </c>
      <c r="B8" s="117" t="s">
        <v>264</v>
      </c>
      <c r="C8" s="119" t="s">
        <v>176</v>
      </c>
    </row>
    <row r="9" spans="1:7" ht="78.75" x14ac:dyDescent="0.15">
      <c r="A9" s="123" t="s">
        <v>87</v>
      </c>
      <c r="B9" s="117" t="s">
        <v>135</v>
      </c>
      <c r="C9" s="117" t="s">
        <v>274</v>
      </c>
    </row>
    <row r="10" spans="1:7" x14ac:dyDescent="0.15">
      <c r="A10" s="123" t="s">
        <v>88</v>
      </c>
      <c r="B10" s="117" t="s">
        <v>128</v>
      </c>
      <c r="C10" s="119" t="s">
        <v>177</v>
      </c>
    </row>
    <row r="11" spans="1:7" x14ac:dyDescent="0.15">
      <c r="A11" s="123" t="s">
        <v>89</v>
      </c>
      <c r="B11" s="117" t="s">
        <v>296</v>
      </c>
      <c r="C11" s="119" t="s">
        <v>307</v>
      </c>
    </row>
    <row r="12" spans="1:7" ht="22.5" x14ac:dyDescent="0.15">
      <c r="A12" s="123" t="s">
        <v>91</v>
      </c>
      <c r="B12" s="117" t="s">
        <v>90</v>
      </c>
      <c r="C12" s="119" t="s">
        <v>268</v>
      </c>
    </row>
    <row r="13" spans="1:7" ht="22.5" x14ac:dyDescent="0.15">
      <c r="A13" s="123" t="s">
        <v>146</v>
      </c>
      <c r="B13" s="120" t="s">
        <v>299</v>
      </c>
      <c r="C13" s="119" t="s">
        <v>297</v>
      </c>
    </row>
    <row r="14" spans="1:7" x14ac:dyDescent="0.15">
      <c r="A14" s="123" t="s">
        <v>92</v>
      </c>
      <c r="B14" s="117" t="s">
        <v>94</v>
      </c>
      <c r="C14" s="119" t="s">
        <v>209</v>
      </c>
    </row>
    <row r="15" spans="1:7" x14ac:dyDescent="0.15">
      <c r="A15" s="123" t="s">
        <v>147</v>
      </c>
      <c r="B15" s="117" t="s">
        <v>129</v>
      </c>
      <c r="C15" s="119" t="s">
        <v>209</v>
      </c>
    </row>
    <row r="16" spans="1:7" ht="33.75" x14ac:dyDescent="0.15">
      <c r="A16" s="123" t="s">
        <v>92</v>
      </c>
      <c r="B16" s="117" t="s">
        <v>178</v>
      </c>
      <c r="C16" s="119" t="s">
        <v>179</v>
      </c>
    </row>
    <row r="17" spans="1:3" x14ac:dyDescent="0.15">
      <c r="A17" s="123" t="s">
        <v>151</v>
      </c>
      <c r="B17" s="117" t="s">
        <v>96</v>
      </c>
      <c r="C17" s="119" t="s">
        <v>269</v>
      </c>
    </row>
    <row r="18" spans="1:3" x14ac:dyDescent="0.15">
      <c r="A18" s="123" t="s">
        <v>53</v>
      </c>
      <c r="B18" s="117" t="s">
        <v>152</v>
      </c>
      <c r="C18" s="119" t="s">
        <v>180</v>
      </c>
    </row>
    <row r="19" spans="1:3" x14ac:dyDescent="0.15">
      <c r="A19" s="123" t="s">
        <v>54</v>
      </c>
      <c r="B19" s="117" t="s">
        <v>154</v>
      </c>
      <c r="C19" s="119" t="s">
        <v>180</v>
      </c>
    </row>
    <row r="20" spans="1:3" x14ac:dyDescent="0.15">
      <c r="A20" s="124"/>
      <c r="B20" s="120"/>
      <c r="C20" s="121"/>
    </row>
    <row r="21" spans="1:3" x14ac:dyDescent="0.15">
      <c r="A21" s="261" t="s">
        <v>167</v>
      </c>
      <c r="B21" s="262"/>
      <c r="C21" s="122"/>
    </row>
    <row r="22" spans="1:3" ht="22.5" x14ac:dyDescent="0.15">
      <c r="A22" s="123" t="s">
        <v>168</v>
      </c>
      <c r="B22" s="117" t="s">
        <v>181</v>
      </c>
      <c r="C22" s="119" t="s">
        <v>182</v>
      </c>
    </row>
    <row r="23" spans="1:3" x14ac:dyDescent="0.15">
      <c r="A23" s="123" t="s">
        <v>232</v>
      </c>
      <c r="B23" s="117" t="s">
        <v>192</v>
      </c>
      <c r="C23" s="119" t="s">
        <v>183</v>
      </c>
    </row>
    <row r="24" spans="1:3" x14ac:dyDescent="0.15">
      <c r="A24" s="123" t="s">
        <v>170</v>
      </c>
      <c r="B24" s="117" t="s">
        <v>193</v>
      </c>
      <c r="C24" s="119" t="s">
        <v>194</v>
      </c>
    </row>
    <row r="25" spans="1:3" x14ac:dyDescent="0.15">
      <c r="A25" s="123" t="s">
        <v>171</v>
      </c>
      <c r="B25" s="117" t="s">
        <v>230</v>
      </c>
      <c r="C25" s="119" t="s">
        <v>231</v>
      </c>
    </row>
    <row r="27" spans="1:3" x14ac:dyDescent="0.15">
      <c r="A27" s="280" t="s">
        <v>184</v>
      </c>
      <c r="B27" s="281"/>
      <c r="C27" s="122"/>
    </row>
    <row r="28" spans="1:3" x14ac:dyDescent="0.15">
      <c r="A28" s="123"/>
      <c r="B28" s="117" t="s">
        <v>185</v>
      </c>
      <c r="C28" s="119" t="s">
        <v>306</v>
      </c>
    </row>
    <row r="29" spans="1:3" ht="45" x14ac:dyDescent="0.15">
      <c r="A29" s="123"/>
      <c r="B29" s="117" t="s">
        <v>186</v>
      </c>
      <c r="C29" s="119" t="s">
        <v>187</v>
      </c>
    </row>
    <row r="30" spans="1:3" ht="22.5" x14ac:dyDescent="0.15">
      <c r="A30" s="123"/>
      <c r="B30" s="117" t="s">
        <v>213</v>
      </c>
      <c r="C30" s="119" t="s">
        <v>270</v>
      </c>
    </row>
    <row r="31" spans="1:3" x14ac:dyDescent="0.15">
      <c r="A31" s="123"/>
      <c r="B31" s="202" t="s">
        <v>214</v>
      </c>
      <c r="C31" s="119" t="s">
        <v>188</v>
      </c>
    </row>
    <row r="32" spans="1:3" x14ac:dyDescent="0.15">
      <c r="A32" s="123"/>
      <c r="B32" s="117" t="s">
        <v>189</v>
      </c>
      <c r="C32" s="119" t="s">
        <v>271</v>
      </c>
    </row>
    <row r="37" spans="3:3" x14ac:dyDescent="0.15">
      <c r="C37" s="79"/>
    </row>
    <row r="38" spans="3:3" x14ac:dyDescent="0.15">
      <c r="C38" s="79"/>
    </row>
    <row r="39" spans="3:3" x14ac:dyDescent="0.15">
      <c r="C39" s="79"/>
    </row>
    <row r="40" spans="3:3" x14ac:dyDescent="0.15">
      <c r="C40" s="79"/>
    </row>
    <row r="41" spans="3:3" x14ac:dyDescent="0.15">
      <c r="C41" s="79"/>
    </row>
    <row r="42" spans="3:3" x14ac:dyDescent="0.15">
      <c r="C42" s="79"/>
    </row>
    <row r="43" spans="3:3" x14ac:dyDescent="0.15">
      <c r="C43" s="79"/>
    </row>
    <row r="44" spans="3:3" x14ac:dyDescent="0.15">
      <c r="C44" s="79"/>
    </row>
    <row r="45" spans="3:3" x14ac:dyDescent="0.15">
      <c r="C45" s="79"/>
    </row>
    <row r="46" spans="3:3" x14ac:dyDescent="0.15">
      <c r="C46" s="79"/>
    </row>
    <row r="47" spans="3:3" x14ac:dyDescent="0.15">
      <c r="C47" s="79"/>
    </row>
    <row r="48" spans="3:3" x14ac:dyDescent="0.15">
      <c r="C48" s="79"/>
    </row>
    <row r="49" spans="3:3" x14ac:dyDescent="0.15">
      <c r="C49" s="79"/>
    </row>
    <row r="50" spans="3:3" x14ac:dyDescent="0.15">
      <c r="C50" s="79"/>
    </row>
    <row r="51" spans="3:3" x14ac:dyDescent="0.15">
      <c r="C51" s="79"/>
    </row>
    <row r="52" spans="3:3" x14ac:dyDescent="0.15">
      <c r="C52" s="79"/>
    </row>
    <row r="53" spans="3:3" x14ac:dyDescent="0.15">
      <c r="C53" s="79"/>
    </row>
    <row r="54" spans="3:3" x14ac:dyDescent="0.15">
      <c r="C54" s="79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 xr:uid="{00000000-0004-0000-0100-000000000000}"/>
    <hyperlink ref="A24" location="'科目内訳表（様式36）'!A1" display="様式36" xr:uid="{00000000-0004-0000-0100-000001000000}"/>
    <hyperlink ref="A25" location="'科目内訳表（様式36）'!A1" display="様式36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1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zoomScale="90" zoomScaleNormal="100" zoomScaleSheetLayoutView="90" workbookViewId="0">
      <selection activeCell="D12" sqref="D12:F12"/>
    </sheetView>
  </sheetViews>
  <sheetFormatPr defaultColWidth="8.875" defaultRowHeight="13.5" x14ac:dyDescent="0.15"/>
  <cols>
    <col min="1" max="1" width="1.875" style="204" customWidth="1"/>
    <col min="2" max="3" width="10.625" style="204" customWidth="1"/>
    <col min="4" max="5" width="5.625" style="204" customWidth="1"/>
    <col min="6" max="6" width="38" style="204" customWidth="1"/>
    <col min="7" max="9" width="12.125" style="204" customWidth="1"/>
    <col min="10" max="10" width="2" style="204" customWidth="1"/>
    <col min="11" max="15" width="3.625" style="204" customWidth="1"/>
    <col min="16" max="16384" width="8.875" style="204"/>
  </cols>
  <sheetData>
    <row r="1" spans="1:9" ht="15" customHeight="1" x14ac:dyDescent="0.15">
      <c r="A1" s="133"/>
      <c r="I1" s="253" t="s">
        <v>100</v>
      </c>
    </row>
    <row r="2" spans="1:9" ht="15" customHeight="1" x14ac:dyDescent="0.15">
      <c r="H2" s="293">
        <v>43754</v>
      </c>
      <c r="I2" s="294"/>
    </row>
    <row r="3" spans="1:9" ht="15" customHeight="1" x14ac:dyDescent="0.15">
      <c r="I3" s="253" t="s">
        <v>323</v>
      </c>
    </row>
    <row r="4" spans="1:9" ht="15" customHeight="1" x14ac:dyDescent="0.15">
      <c r="G4" s="78"/>
      <c r="H4" s="1"/>
      <c r="I4" s="253"/>
    </row>
    <row r="5" spans="1:9" ht="15" customHeight="1" x14ac:dyDescent="0.15"/>
    <row r="6" spans="1:9" ht="29.25" customHeight="1" x14ac:dyDescent="0.15">
      <c r="D6" s="295" t="s">
        <v>108</v>
      </c>
      <c r="E6" s="295"/>
      <c r="F6" s="295"/>
      <c r="G6" s="295"/>
      <c r="H6" s="2"/>
      <c r="I6" s="3"/>
    </row>
    <row r="7" spans="1:9" ht="15" customHeight="1" thickBot="1" x14ac:dyDescent="0.2">
      <c r="D7" s="2"/>
      <c r="E7" s="2"/>
      <c r="F7" s="2"/>
      <c r="G7" s="2"/>
      <c r="H7" s="2"/>
      <c r="I7" s="3"/>
    </row>
    <row r="8" spans="1:9" ht="31.5" customHeight="1" thickBot="1" x14ac:dyDescent="0.2">
      <c r="B8" s="288" t="s">
        <v>102</v>
      </c>
      <c r="C8" s="288"/>
      <c r="D8" s="289"/>
      <c r="E8" s="146" t="s">
        <v>103</v>
      </c>
      <c r="F8" s="147">
        <f>SUM(I20)</f>
        <v>400000</v>
      </c>
      <c r="G8" s="4"/>
      <c r="H8" s="61"/>
      <c r="I8" s="126"/>
    </row>
    <row r="9" spans="1:9" ht="31.5" customHeight="1" thickTop="1" thickBot="1" x14ac:dyDescent="0.2">
      <c r="B9" s="288" t="s">
        <v>215</v>
      </c>
      <c r="C9" s="288"/>
      <c r="D9" s="290"/>
      <c r="E9" s="144" t="s">
        <v>103</v>
      </c>
      <c r="F9" s="145">
        <f>SUM(G20)</f>
        <v>400000</v>
      </c>
      <c r="G9" s="4"/>
      <c r="H9" s="61"/>
      <c r="I9" s="126"/>
    </row>
    <row r="10" spans="1:9" ht="25.5" customHeight="1" thickTop="1" thickBot="1" x14ac:dyDescent="0.2">
      <c r="D10" s="254"/>
      <c r="E10" s="254" t="s">
        <v>283</v>
      </c>
      <c r="F10" s="254"/>
    </row>
    <row r="11" spans="1:9" s="134" customFormat="1" ht="51" customHeight="1" thickTop="1" x14ac:dyDescent="0.15">
      <c r="B11" s="135" t="s">
        <v>104</v>
      </c>
      <c r="C11" s="136" t="s">
        <v>105</v>
      </c>
      <c r="D11" s="291" t="s">
        <v>275</v>
      </c>
      <c r="E11" s="292"/>
      <c r="F11" s="292"/>
      <c r="G11" s="137" t="s">
        <v>284</v>
      </c>
      <c r="H11" s="138" t="s">
        <v>276</v>
      </c>
      <c r="I11" s="59" t="s">
        <v>285</v>
      </c>
    </row>
    <row r="12" spans="1:9" ht="30" customHeight="1" x14ac:dyDescent="0.15">
      <c r="B12" s="148">
        <v>43831</v>
      </c>
      <c r="C12" s="149">
        <v>43830</v>
      </c>
      <c r="D12" s="286" t="s">
        <v>330</v>
      </c>
      <c r="E12" s="287"/>
      <c r="F12" s="287"/>
      <c r="G12" s="139">
        <v>400000</v>
      </c>
      <c r="H12" s="140">
        <v>0</v>
      </c>
      <c r="I12" s="141">
        <f t="shared" ref="I12:I20" si="0">SUM(G12:H12)</f>
        <v>400000</v>
      </c>
    </row>
    <row r="13" spans="1:9" ht="30" customHeight="1" x14ac:dyDescent="0.15">
      <c r="B13" s="150"/>
      <c r="C13" s="149"/>
      <c r="D13" s="286"/>
      <c r="E13" s="287"/>
      <c r="F13" s="287"/>
      <c r="G13" s="139"/>
      <c r="H13" s="140"/>
      <c r="I13" s="141">
        <f t="shared" si="0"/>
        <v>0</v>
      </c>
    </row>
    <row r="14" spans="1:9" ht="30" customHeight="1" x14ac:dyDescent="0.15">
      <c r="B14" s="150"/>
      <c r="C14" s="149"/>
      <c r="D14" s="286"/>
      <c r="E14" s="287"/>
      <c r="F14" s="287"/>
      <c r="G14" s="139"/>
      <c r="H14" s="140"/>
      <c r="I14" s="141">
        <f t="shared" si="0"/>
        <v>0</v>
      </c>
    </row>
    <row r="15" spans="1:9" ht="30" customHeight="1" x14ac:dyDescent="0.15">
      <c r="B15" s="150"/>
      <c r="C15" s="149"/>
      <c r="D15" s="286"/>
      <c r="E15" s="287"/>
      <c r="F15" s="287"/>
      <c r="G15" s="139"/>
      <c r="H15" s="140"/>
      <c r="I15" s="141">
        <f t="shared" si="0"/>
        <v>0</v>
      </c>
    </row>
    <row r="16" spans="1:9" ht="30" customHeight="1" x14ac:dyDescent="0.15">
      <c r="B16" s="150"/>
      <c r="C16" s="149"/>
      <c r="D16" s="286"/>
      <c r="E16" s="287"/>
      <c r="F16" s="287"/>
      <c r="G16" s="139"/>
      <c r="H16" s="140"/>
      <c r="I16" s="141">
        <f t="shared" si="0"/>
        <v>0</v>
      </c>
    </row>
    <row r="17" spans="2:9" ht="30" customHeight="1" x14ac:dyDescent="0.15">
      <c r="B17" s="150"/>
      <c r="C17" s="149"/>
      <c r="D17" s="286"/>
      <c r="E17" s="287"/>
      <c r="F17" s="287"/>
      <c r="G17" s="139"/>
      <c r="H17" s="140"/>
      <c r="I17" s="141">
        <f t="shared" si="0"/>
        <v>0</v>
      </c>
    </row>
    <row r="18" spans="2:9" ht="30" customHeight="1" x14ac:dyDescent="0.15">
      <c r="B18" s="150"/>
      <c r="C18" s="149"/>
      <c r="D18" s="286"/>
      <c r="E18" s="287"/>
      <c r="F18" s="287"/>
      <c r="G18" s="139"/>
      <c r="H18" s="140"/>
      <c r="I18" s="141">
        <f t="shared" si="0"/>
        <v>0</v>
      </c>
    </row>
    <row r="19" spans="2:9" ht="30" customHeight="1" x14ac:dyDescent="0.15">
      <c r="B19" s="150"/>
      <c r="C19" s="149"/>
      <c r="D19" s="286"/>
      <c r="E19" s="287"/>
      <c r="F19" s="287"/>
      <c r="G19" s="139"/>
      <c r="H19" s="140"/>
      <c r="I19" s="141">
        <f t="shared" si="0"/>
        <v>0</v>
      </c>
    </row>
    <row r="20" spans="2:9" ht="30" customHeight="1" thickBot="1" x14ac:dyDescent="0.2">
      <c r="B20" s="131"/>
      <c r="C20" s="151" t="s">
        <v>107</v>
      </c>
      <c r="D20" s="284"/>
      <c r="E20" s="285"/>
      <c r="F20" s="285"/>
      <c r="G20" s="142">
        <f>SUM(G12:G19)</f>
        <v>400000</v>
      </c>
      <c r="H20" s="143">
        <f>SUM(H12:H19)</f>
        <v>0</v>
      </c>
      <c r="I20" s="141">
        <f t="shared" si="0"/>
        <v>400000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4">
    <mergeCell ref="H2:I2"/>
    <mergeCell ref="D16:F16"/>
    <mergeCell ref="D6:G6"/>
    <mergeCell ref="D12:F12"/>
    <mergeCell ref="D15:F15"/>
    <mergeCell ref="B8:D8"/>
    <mergeCell ref="B9:D9"/>
    <mergeCell ref="D11:F11"/>
    <mergeCell ref="D13:F13"/>
    <mergeCell ref="D20:F20"/>
    <mergeCell ref="D19:F19"/>
    <mergeCell ref="D14:F14"/>
    <mergeCell ref="D18:F18"/>
    <mergeCell ref="D17:F17"/>
  </mergeCells>
  <phoneticPr fontId="2"/>
  <pageMargins left="0" right="0" top="0.59055118110236227" bottom="0.62992125984251968" header="0.51181102362204722" footer="0.51181102362204722"/>
  <pageSetup paperSize="9" scale="1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35"/>
  <sheetViews>
    <sheetView view="pageBreakPreview" zoomScaleNormal="100" zoomScaleSheetLayoutView="100" workbookViewId="0">
      <selection activeCell="B4" sqref="B4:E4"/>
    </sheetView>
  </sheetViews>
  <sheetFormatPr defaultColWidth="9" defaultRowHeight="13.5" x14ac:dyDescent="0.15"/>
  <cols>
    <col min="1" max="1" width="3.875" style="5" customWidth="1"/>
    <col min="2" max="2" width="18.625" style="5" customWidth="1"/>
    <col min="3" max="6" width="15.625" style="5" customWidth="1"/>
    <col min="7" max="16384" width="9" style="5"/>
  </cols>
  <sheetData>
    <row r="1" spans="1:6" ht="21" x14ac:dyDescent="0.15">
      <c r="A1" s="132"/>
      <c r="F1" s="6" t="s">
        <v>293</v>
      </c>
    </row>
    <row r="2" spans="1:6" ht="14.25" x14ac:dyDescent="0.15">
      <c r="A2" s="297" t="s">
        <v>295</v>
      </c>
      <c r="B2" s="297"/>
      <c r="C2" s="297"/>
      <c r="D2" s="297"/>
      <c r="E2" s="297"/>
      <c r="F2" s="297"/>
    </row>
    <row r="3" spans="1:6" ht="14.25" x14ac:dyDescent="0.15">
      <c r="B3" s="25"/>
      <c r="C3" s="25"/>
      <c r="D3" s="25"/>
      <c r="E3" s="25"/>
    </row>
    <row r="4" spans="1:6" ht="14.25" x14ac:dyDescent="0.15">
      <c r="B4" s="296" t="s">
        <v>331</v>
      </c>
      <c r="C4" s="296"/>
      <c r="D4" s="296"/>
      <c r="E4" s="296"/>
    </row>
    <row r="5" spans="1:6" x14ac:dyDescent="0.15">
      <c r="F5" s="6" t="s">
        <v>120</v>
      </c>
    </row>
    <row r="6" spans="1:6" ht="20.100000000000001" customHeight="1" x14ac:dyDescent="0.15">
      <c r="A6" s="26"/>
      <c r="B6" s="27" t="s">
        <v>0</v>
      </c>
      <c r="C6" s="27" t="s">
        <v>1</v>
      </c>
      <c r="D6" s="27" t="s">
        <v>2</v>
      </c>
      <c r="E6" s="27" t="s">
        <v>3</v>
      </c>
      <c r="F6" s="27" t="s">
        <v>5</v>
      </c>
    </row>
    <row r="7" spans="1:6" ht="20.100000000000001" customHeight="1" x14ac:dyDescent="0.15">
      <c r="A7" s="28"/>
      <c r="B7" s="29" t="s">
        <v>63</v>
      </c>
      <c r="C7" s="30"/>
      <c r="D7" s="30"/>
      <c r="E7" s="30"/>
      <c r="F7" s="31"/>
    </row>
    <row r="8" spans="1:6" ht="20.100000000000001" customHeight="1" x14ac:dyDescent="0.15">
      <c r="A8" s="21">
        <v>1</v>
      </c>
      <c r="B8" s="32" t="s">
        <v>65</v>
      </c>
      <c r="C8" s="24"/>
      <c r="D8" s="24"/>
      <c r="E8" s="24"/>
      <c r="F8" s="17"/>
    </row>
    <row r="9" spans="1:6" ht="20.100000000000001" customHeight="1" x14ac:dyDescent="0.15">
      <c r="A9" s="21">
        <v>2</v>
      </c>
      <c r="B9" s="32" t="s">
        <v>67</v>
      </c>
      <c r="C9" s="24"/>
      <c r="D9" s="24"/>
      <c r="E9" s="24"/>
      <c r="F9" s="17"/>
    </row>
    <row r="10" spans="1:6" ht="20.100000000000001" customHeight="1" x14ac:dyDescent="0.15">
      <c r="A10" s="21">
        <v>3</v>
      </c>
      <c r="B10" s="32" t="s">
        <v>66</v>
      </c>
      <c r="C10" s="24"/>
      <c r="D10" s="24"/>
      <c r="E10" s="24"/>
      <c r="F10" s="17"/>
    </row>
    <row r="11" spans="1:6" ht="20.100000000000001" customHeight="1" x14ac:dyDescent="0.15">
      <c r="A11" s="21">
        <v>4</v>
      </c>
      <c r="B11" s="32" t="s">
        <v>68</v>
      </c>
      <c r="C11" s="24"/>
      <c r="D11" s="24"/>
      <c r="E11" s="24"/>
      <c r="F11" s="17"/>
    </row>
    <row r="12" spans="1:6" ht="20.100000000000001" customHeight="1" x14ac:dyDescent="0.15">
      <c r="A12" s="21">
        <v>5</v>
      </c>
      <c r="B12" s="32" t="s">
        <v>69</v>
      </c>
      <c r="C12" s="24">
        <v>400000</v>
      </c>
      <c r="D12" s="24">
        <v>0</v>
      </c>
      <c r="E12" s="24"/>
      <c r="F12" s="17"/>
    </row>
    <row r="13" spans="1:6" ht="20.100000000000001" customHeight="1" x14ac:dyDescent="0.15">
      <c r="A13" s="21">
        <v>6</v>
      </c>
      <c r="B13" s="32" t="s">
        <v>71</v>
      </c>
      <c r="C13" s="24"/>
      <c r="D13" s="24"/>
      <c r="E13" s="24"/>
      <c r="F13" s="17"/>
    </row>
    <row r="14" spans="1:6" ht="20.100000000000001" customHeight="1" x14ac:dyDescent="0.15">
      <c r="A14" s="21">
        <v>7</v>
      </c>
      <c r="B14" s="32" t="s">
        <v>75</v>
      </c>
      <c r="C14" s="24"/>
      <c r="D14" s="24"/>
      <c r="E14" s="24"/>
      <c r="F14" s="17"/>
    </row>
    <row r="15" spans="1:6" ht="20.100000000000001" customHeight="1" x14ac:dyDescent="0.15">
      <c r="A15" s="21">
        <v>8</v>
      </c>
      <c r="B15" s="32" t="s">
        <v>72</v>
      </c>
      <c r="C15" s="259"/>
      <c r="D15" s="24"/>
      <c r="E15" s="24"/>
      <c r="F15" s="17"/>
    </row>
    <row r="16" spans="1:6" ht="20.100000000000001" customHeight="1" x14ac:dyDescent="0.15">
      <c r="A16" s="33"/>
      <c r="B16" s="34" t="s">
        <v>78</v>
      </c>
      <c r="C16" s="35">
        <f>SUM(C8:C15)</f>
        <v>400000</v>
      </c>
      <c r="D16" s="35">
        <f>SUM(D8:D15)</f>
        <v>0</v>
      </c>
      <c r="E16" s="35">
        <f>SUM(E8:E15)</f>
        <v>0</v>
      </c>
      <c r="F16" s="13"/>
    </row>
    <row r="17" spans="1:6" ht="20.100000000000001" customHeight="1" x14ac:dyDescent="0.15">
      <c r="A17" s="10"/>
      <c r="B17" s="29" t="s">
        <v>64</v>
      </c>
      <c r="C17" s="23"/>
      <c r="D17" s="23"/>
      <c r="E17" s="23"/>
      <c r="F17" s="31"/>
    </row>
    <row r="18" spans="1:6" ht="20.100000000000001" customHeight="1" x14ac:dyDescent="0.15">
      <c r="A18" s="21">
        <v>1</v>
      </c>
      <c r="B18" s="32" t="s">
        <v>6</v>
      </c>
      <c r="C18" s="24"/>
      <c r="D18" s="24"/>
      <c r="E18" s="24"/>
      <c r="F18" s="17"/>
    </row>
    <row r="19" spans="1:6" ht="20.100000000000001" customHeight="1" x14ac:dyDescent="0.15">
      <c r="A19" s="21">
        <v>2</v>
      </c>
      <c r="B19" s="32" t="s">
        <v>119</v>
      </c>
      <c r="C19" s="24"/>
      <c r="D19" s="24"/>
      <c r="E19" s="24"/>
      <c r="F19" s="17"/>
    </row>
    <row r="20" spans="1:6" ht="20.100000000000001" customHeight="1" x14ac:dyDescent="0.15">
      <c r="A20" s="21">
        <v>3</v>
      </c>
      <c r="B20" s="32" t="s">
        <v>7</v>
      </c>
      <c r="C20" s="24"/>
      <c r="D20" s="24"/>
      <c r="E20" s="24"/>
      <c r="F20" s="17"/>
    </row>
    <row r="21" spans="1:6" ht="20.100000000000001" customHeight="1" x14ac:dyDescent="0.15">
      <c r="A21" s="21">
        <v>4</v>
      </c>
      <c r="B21" s="32" t="s">
        <v>8</v>
      </c>
      <c r="C21" s="24"/>
      <c r="D21" s="24"/>
      <c r="E21" s="24"/>
      <c r="F21" s="17"/>
    </row>
    <row r="22" spans="1:6" ht="20.100000000000001" customHeight="1" x14ac:dyDescent="0.15">
      <c r="A22" s="21">
        <v>5</v>
      </c>
      <c r="B22" s="32" t="s">
        <v>9</v>
      </c>
      <c r="C22" s="24">
        <f>'収益・費用明細書(様式3)'!G16</f>
        <v>282700</v>
      </c>
      <c r="D22" s="24"/>
      <c r="E22" s="24"/>
      <c r="F22" s="17"/>
    </row>
    <row r="23" spans="1:6" ht="20.100000000000001" customHeight="1" x14ac:dyDescent="0.15">
      <c r="A23" s="21">
        <v>6</v>
      </c>
      <c r="B23" s="32" t="s">
        <v>10</v>
      </c>
      <c r="C23" s="24"/>
      <c r="D23" s="24"/>
      <c r="E23" s="24"/>
      <c r="F23" s="17"/>
    </row>
    <row r="24" spans="1:6" ht="20.100000000000001" customHeight="1" x14ac:dyDescent="0.15">
      <c r="A24" s="21">
        <v>7</v>
      </c>
      <c r="B24" s="32" t="s">
        <v>11</v>
      </c>
      <c r="C24" s="24"/>
      <c r="D24" s="24"/>
      <c r="E24" s="24"/>
      <c r="F24" s="17"/>
    </row>
    <row r="25" spans="1:6" ht="20.100000000000001" customHeight="1" x14ac:dyDescent="0.15">
      <c r="A25" s="21">
        <v>8</v>
      </c>
      <c r="B25" s="32" t="s">
        <v>12</v>
      </c>
      <c r="C25" s="24"/>
      <c r="D25" s="24"/>
      <c r="E25" s="24"/>
      <c r="F25" s="17"/>
    </row>
    <row r="26" spans="1:6" ht="20.100000000000001" customHeight="1" x14ac:dyDescent="0.15">
      <c r="A26" s="21">
        <v>9</v>
      </c>
      <c r="B26" s="32" t="s">
        <v>13</v>
      </c>
      <c r="C26" s="24"/>
      <c r="D26" s="24"/>
      <c r="E26" s="24"/>
      <c r="F26" s="17"/>
    </row>
    <row r="27" spans="1:6" ht="20.100000000000001" customHeight="1" x14ac:dyDescent="0.15">
      <c r="A27" s="21">
        <v>10</v>
      </c>
      <c r="B27" s="32" t="s">
        <v>14</v>
      </c>
      <c r="C27" s="24"/>
      <c r="D27" s="24"/>
      <c r="E27" s="24"/>
      <c r="F27" s="17"/>
    </row>
    <row r="28" spans="1:6" ht="20.100000000000001" customHeight="1" x14ac:dyDescent="0.15">
      <c r="A28" s="21">
        <v>11</v>
      </c>
      <c r="B28" s="32" t="s">
        <v>15</v>
      </c>
      <c r="C28" s="24"/>
      <c r="D28" s="24"/>
      <c r="E28" s="24"/>
      <c r="F28" s="17"/>
    </row>
    <row r="29" spans="1:6" ht="20.100000000000001" customHeight="1" x14ac:dyDescent="0.15">
      <c r="A29" s="21">
        <v>12</v>
      </c>
      <c r="B29" s="32" t="s">
        <v>16</v>
      </c>
      <c r="C29" s="24"/>
      <c r="D29" s="24"/>
      <c r="E29" s="24"/>
      <c r="F29" s="17"/>
    </row>
    <row r="30" spans="1:6" ht="20.100000000000001" customHeight="1" x14ac:dyDescent="0.15">
      <c r="A30" s="21">
        <v>13</v>
      </c>
      <c r="B30" s="32" t="s">
        <v>17</v>
      </c>
      <c r="C30" s="24"/>
      <c r="D30" s="24"/>
      <c r="E30" s="24"/>
      <c r="F30" s="17"/>
    </row>
    <row r="31" spans="1:6" ht="20.100000000000001" customHeight="1" x14ac:dyDescent="0.15">
      <c r="A31" s="21">
        <v>14</v>
      </c>
      <c r="B31" s="32" t="s">
        <v>18</v>
      </c>
      <c r="C31" s="24"/>
      <c r="D31" s="24"/>
      <c r="E31" s="24"/>
      <c r="F31" s="17"/>
    </row>
    <row r="32" spans="1:6" ht="20.100000000000001" customHeight="1" x14ac:dyDescent="0.15">
      <c r="A32" s="21"/>
      <c r="B32" s="32" t="s">
        <v>19</v>
      </c>
      <c r="C32" s="24">
        <f>SUM(C18:C31)</f>
        <v>282700</v>
      </c>
      <c r="D32" s="24">
        <f>SUM(D18:D31)</f>
        <v>0</v>
      </c>
      <c r="E32" s="24">
        <f>SUM(E18:E31)</f>
        <v>0</v>
      </c>
      <c r="F32" s="17"/>
    </row>
    <row r="33" spans="1:6" ht="20.100000000000001" customHeight="1" x14ac:dyDescent="0.15">
      <c r="A33" s="16"/>
      <c r="B33" s="32" t="s">
        <v>20</v>
      </c>
      <c r="C33" s="24">
        <f>C16-C32</f>
        <v>117300</v>
      </c>
      <c r="D33" s="24">
        <f>D16-D32</f>
        <v>0</v>
      </c>
      <c r="E33" s="24">
        <f>E16-E32</f>
        <v>0</v>
      </c>
      <c r="F33" s="17"/>
    </row>
    <row r="34" spans="1:6" ht="15" customHeight="1" x14ac:dyDescent="0.15">
      <c r="B34" s="36"/>
    </row>
    <row r="35" spans="1:6" ht="15" customHeight="1" x14ac:dyDescent="0.15">
      <c r="B35" s="36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scale="1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24"/>
  <sheetViews>
    <sheetView view="pageBreakPreview" zoomScaleNormal="100" zoomScaleSheetLayoutView="100" workbookViewId="0">
      <selection activeCell="B2" sqref="B2:G2"/>
    </sheetView>
  </sheetViews>
  <sheetFormatPr defaultColWidth="9" defaultRowHeight="13.5" x14ac:dyDescent="0.15"/>
  <cols>
    <col min="1" max="1" width="1.625" style="5" customWidth="1"/>
    <col min="2" max="2" width="3.625" style="5" customWidth="1"/>
    <col min="3" max="3" width="1.625" style="5" customWidth="1"/>
    <col min="4" max="4" width="18.625" style="5" customWidth="1"/>
    <col min="5" max="5" width="11.625" style="5" customWidth="1"/>
    <col min="6" max="6" width="24.875" style="5" customWidth="1"/>
    <col min="7" max="7" width="20.875" style="5" customWidth="1"/>
    <col min="8" max="8" width="5.125" style="5" customWidth="1"/>
    <col min="9" max="9" width="4.125" style="5" customWidth="1"/>
    <col min="10" max="16384" width="9" style="5"/>
  </cols>
  <sheetData>
    <row r="1" spans="1:8" ht="21" x14ac:dyDescent="0.15">
      <c r="A1" s="132"/>
      <c r="D1" s="298" t="s">
        <v>173</v>
      </c>
      <c r="E1" s="298"/>
      <c r="F1" s="298"/>
      <c r="G1" s="298"/>
      <c r="H1" s="298"/>
    </row>
    <row r="2" spans="1:8" x14ac:dyDescent="0.15">
      <c r="B2" s="306" t="s">
        <v>331</v>
      </c>
      <c r="C2" s="306"/>
      <c r="D2" s="306"/>
      <c r="E2" s="306"/>
      <c r="F2" s="306"/>
      <c r="G2" s="306"/>
      <c r="H2" s="6"/>
    </row>
    <row r="3" spans="1:8" x14ac:dyDescent="0.15">
      <c r="D3" s="6"/>
      <c r="E3" s="6"/>
      <c r="F3" s="6"/>
      <c r="G3" s="6"/>
      <c r="H3" s="6"/>
    </row>
    <row r="4" spans="1:8" x14ac:dyDescent="0.15">
      <c r="A4" s="299" t="s">
        <v>73</v>
      </c>
      <c r="B4" s="299"/>
      <c r="C4" s="299"/>
      <c r="D4" s="299"/>
      <c r="E4" s="9"/>
      <c r="H4" s="6" t="s">
        <v>21</v>
      </c>
    </row>
    <row r="5" spans="1:8" ht="30" customHeight="1" x14ac:dyDescent="0.15">
      <c r="A5" s="300" t="s">
        <v>22</v>
      </c>
      <c r="B5" s="301"/>
      <c r="C5" s="301"/>
      <c r="D5" s="302"/>
      <c r="E5" s="303" t="s">
        <v>23</v>
      </c>
      <c r="F5" s="302"/>
      <c r="G5" s="11" t="s">
        <v>24</v>
      </c>
      <c r="H5" s="11" t="s">
        <v>25</v>
      </c>
    </row>
    <row r="6" spans="1:8" ht="30" customHeight="1" x14ac:dyDescent="0.15">
      <c r="A6" s="12" t="s">
        <v>26</v>
      </c>
      <c r="B6" s="20">
        <v>8</v>
      </c>
      <c r="C6" s="22" t="s">
        <v>117</v>
      </c>
      <c r="D6" s="17" t="s">
        <v>326</v>
      </c>
      <c r="E6" s="304"/>
      <c r="F6" s="305"/>
      <c r="G6" s="37">
        <v>400000</v>
      </c>
      <c r="H6" s="17"/>
    </row>
    <row r="7" spans="1:8" ht="30" customHeight="1" x14ac:dyDescent="0.15">
      <c r="A7" s="300" t="s">
        <v>27</v>
      </c>
      <c r="B7" s="301"/>
      <c r="C7" s="301"/>
      <c r="D7" s="301"/>
      <c r="E7" s="301"/>
      <c r="F7" s="302"/>
      <c r="G7" s="37">
        <f>SUM(G6:G6)</f>
        <v>400000</v>
      </c>
      <c r="H7" s="17"/>
    </row>
    <row r="8" spans="1:8" ht="13.5" customHeight="1" x14ac:dyDescent="0.15"/>
    <row r="9" spans="1:8" ht="13.5" customHeight="1" x14ac:dyDescent="0.15"/>
    <row r="10" spans="1:8" ht="13.5" customHeight="1" x14ac:dyDescent="0.15">
      <c r="D10" s="298"/>
      <c r="E10" s="298"/>
      <c r="F10" s="298"/>
      <c r="G10" s="298"/>
      <c r="H10" s="298"/>
    </row>
    <row r="11" spans="1:8" ht="19.5" customHeight="1" x14ac:dyDescent="0.15">
      <c r="A11" s="299" t="s">
        <v>74</v>
      </c>
      <c r="B11" s="299"/>
      <c r="C11" s="299"/>
      <c r="D11" s="299"/>
      <c r="H11" s="6" t="s">
        <v>21</v>
      </c>
    </row>
    <row r="12" spans="1:8" ht="30" customHeight="1" x14ac:dyDescent="0.15">
      <c r="A12" s="300" t="s">
        <v>22</v>
      </c>
      <c r="B12" s="301"/>
      <c r="C12" s="301"/>
      <c r="D12" s="302"/>
      <c r="E12" s="11" t="s">
        <v>28</v>
      </c>
      <c r="F12" s="11" t="s">
        <v>29</v>
      </c>
      <c r="G12" s="11" t="s">
        <v>24</v>
      </c>
      <c r="H12" s="11" t="s">
        <v>25</v>
      </c>
    </row>
    <row r="13" spans="1:8" ht="30" customHeight="1" x14ac:dyDescent="0.15">
      <c r="A13" s="38" t="s">
        <v>26</v>
      </c>
      <c r="B13" s="9">
        <v>5</v>
      </c>
      <c r="C13" s="5" t="s">
        <v>117</v>
      </c>
      <c r="D13" s="13" t="s">
        <v>308</v>
      </c>
      <c r="E13" s="17" t="s">
        <v>324</v>
      </c>
      <c r="F13" s="17" t="s">
        <v>325</v>
      </c>
      <c r="G13" s="24">
        <v>282700</v>
      </c>
      <c r="H13" s="260">
        <v>1</v>
      </c>
    </row>
    <row r="14" spans="1:8" ht="30" customHeight="1" x14ac:dyDescent="0.15">
      <c r="A14" s="15"/>
      <c r="D14" s="13"/>
      <c r="E14" s="17"/>
      <c r="F14" s="17"/>
      <c r="G14" s="24"/>
      <c r="H14" s="17"/>
    </row>
    <row r="15" spans="1:8" ht="30" customHeight="1" x14ac:dyDescent="0.15">
      <c r="A15" s="15"/>
      <c r="D15" s="13"/>
      <c r="E15" s="17"/>
      <c r="F15" s="17"/>
      <c r="G15" s="24"/>
      <c r="H15" s="17"/>
    </row>
    <row r="16" spans="1:8" ht="30" customHeight="1" x14ac:dyDescent="0.15">
      <c r="A16" s="16"/>
      <c r="B16" s="22"/>
      <c r="C16" s="22"/>
      <c r="D16" s="17"/>
      <c r="E16" s="22"/>
      <c r="F16" s="17" t="s">
        <v>30</v>
      </c>
      <c r="G16" s="24">
        <f>SUM(G13:G15)</f>
        <v>282700</v>
      </c>
      <c r="H16" s="17"/>
    </row>
    <row r="17" spans="1:8" ht="30" customHeight="1" x14ac:dyDescent="0.15">
      <c r="A17" s="16"/>
      <c r="B17" s="22"/>
      <c r="C17" s="22"/>
      <c r="D17" s="22"/>
      <c r="E17" s="22"/>
      <c r="F17" s="17" t="s">
        <v>31</v>
      </c>
      <c r="G17" s="24">
        <f>SUM(G16)</f>
        <v>282700</v>
      </c>
      <c r="H17" s="17"/>
    </row>
    <row r="18" spans="1:8" ht="19.5" customHeight="1" x14ac:dyDescent="0.15"/>
    <row r="19" spans="1:8" ht="19.5" customHeight="1" x14ac:dyDescent="0.15"/>
    <row r="20" spans="1:8" ht="19.5" customHeight="1" x14ac:dyDescent="0.15"/>
    <row r="21" spans="1:8" ht="19.5" customHeight="1" x14ac:dyDescent="0.15"/>
    <row r="22" spans="1:8" ht="19.5" customHeight="1" x14ac:dyDescent="0.15"/>
    <row r="23" spans="1:8" ht="19.5" customHeight="1" x14ac:dyDescent="0.15"/>
    <row r="24" spans="1:8" ht="19.5" customHeight="1" x14ac:dyDescent="0.15"/>
  </sheetData>
  <mergeCells count="10">
    <mergeCell ref="D1:H1"/>
    <mergeCell ref="A4:D4"/>
    <mergeCell ref="A5:D5"/>
    <mergeCell ref="E5:F5"/>
    <mergeCell ref="A12:D12"/>
    <mergeCell ref="E6:F6"/>
    <mergeCell ref="A7:F7"/>
    <mergeCell ref="D10:H10"/>
    <mergeCell ref="A11:D11"/>
    <mergeCell ref="B2:G2"/>
  </mergeCells>
  <phoneticPr fontId="2"/>
  <hyperlinks>
    <hyperlink ref="H13" r:id="rId1" display="https://d.docs.live.net/6454ae703c049cf9/デスクトップ/gian/siryoh/keikaku/yosan/mitumori1000.pdf" xr:uid="{00000000-0004-0000-0400-000000000000}"/>
  </hyperlinks>
  <printOptions horizontalCentered="1"/>
  <pageMargins left="0.78740157480314965" right="0.78740157480314965" top="0.98425196850393704" bottom="0.55118110236220474" header="0.51181102362204722" footer="0.51181102362204722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0"/>
  <sheetViews>
    <sheetView view="pageBreakPreview" zoomScaleNormal="100" zoomScaleSheetLayoutView="100" workbookViewId="0">
      <selection activeCell="A3" sqref="A3:H3"/>
    </sheetView>
  </sheetViews>
  <sheetFormatPr defaultColWidth="9" defaultRowHeight="13.5" x14ac:dyDescent="0.15"/>
  <cols>
    <col min="1" max="1" width="5.625" style="255" customWidth="1"/>
    <col min="2" max="2" width="27.625" style="255" bestFit="1" customWidth="1"/>
    <col min="3" max="3" width="20.625" style="255" customWidth="1"/>
    <col min="4" max="4" width="14.625" style="255" customWidth="1"/>
    <col min="5" max="5" width="10.625" style="255" customWidth="1"/>
    <col min="6" max="6" width="6.5" style="255" customWidth="1"/>
    <col min="7" max="7" width="22.625" style="255" customWidth="1"/>
    <col min="8" max="8" width="13.875" style="255" customWidth="1"/>
    <col min="9" max="16384" width="9" style="255"/>
  </cols>
  <sheetData>
    <row r="1" spans="1:8" ht="21" x14ac:dyDescent="0.2">
      <c r="A1" s="159"/>
      <c r="B1" s="160"/>
      <c r="C1" s="160"/>
      <c r="D1" s="160"/>
      <c r="E1" s="160"/>
      <c r="F1" s="160"/>
      <c r="G1" s="160"/>
      <c r="H1" s="160" t="s">
        <v>294</v>
      </c>
    </row>
    <row r="2" spans="1:8" ht="17.25" x14ac:dyDescent="0.2">
      <c r="A2" s="316" t="s">
        <v>264</v>
      </c>
      <c r="B2" s="316"/>
      <c r="C2" s="316"/>
      <c r="D2" s="316"/>
      <c r="E2" s="316"/>
      <c r="F2" s="316"/>
      <c r="G2" s="316"/>
      <c r="H2" s="316"/>
    </row>
    <row r="3" spans="1:8" s="256" customFormat="1" x14ac:dyDescent="0.15">
      <c r="A3" s="314" t="s">
        <v>332</v>
      </c>
      <c r="B3" s="314"/>
      <c r="C3" s="314"/>
      <c r="D3" s="314"/>
      <c r="E3" s="314"/>
      <c r="F3" s="314"/>
      <c r="G3" s="314"/>
      <c r="H3" s="314"/>
    </row>
    <row r="4" spans="1:8" x14ac:dyDescent="0.15">
      <c r="A4" s="160"/>
      <c r="B4" s="160"/>
      <c r="C4" s="160"/>
      <c r="D4" s="160"/>
      <c r="E4" s="160"/>
      <c r="F4" s="160"/>
      <c r="G4" s="160"/>
      <c r="H4" s="160"/>
    </row>
    <row r="5" spans="1:8" x14ac:dyDescent="0.15">
      <c r="A5" s="309" t="s">
        <v>278</v>
      </c>
      <c r="B5" s="310"/>
      <c r="C5" s="310"/>
      <c r="D5" s="310"/>
      <c r="E5" s="311"/>
      <c r="F5" s="312" t="s">
        <v>32</v>
      </c>
      <c r="G5" s="310"/>
      <c r="H5" s="313"/>
    </row>
    <row r="6" spans="1:8" ht="21.75" thickBot="1" x14ac:dyDescent="0.2">
      <c r="A6" s="157" t="s">
        <v>277</v>
      </c>
      <c r="B6" s="40" t="s">
        <v>34</v>
      </c>
      <c r="C6" s="40" t="s">
        <v>109</v>
      </c>
      <c r="D6" s="40" t="s">
        <v>35</v>
      </c>
      <c r="E6" s="41" t="s">
        <v>239</v>
      </c>
      <c r="F6" s="42" t="s">
        <v>33</v>
      </c>
      <c r="G6" s="40" t="s">
        <v>34</v>
      </c>
      <c r="H6" s="40" t="s">
        <v>110</v>
      </c>
    </row>
    <row r="7" spans="1:8" ht="20.100000000000001" customHeight="1" thickTop="1" x14ac:dyDescent="0.15">
      <c r="A7" s="164">
        <v>1</v>
      </c>
      <c r="B7" s="161" t="s">
        <v>327</v>
      </c>
      <c r="C7" s="161" t="s">
        <v>328</v>
      </c>
      <c r="D7" s="169">
        <v>282700</v>
      </c>
      <c r="E7" s="163">
        <v>43830</v>
      </c>
      <c r="F7" s="164"/>
      <c r="G7" s="161"/>
      <c r="H7" s="162"/>
    </row>
    <row r="8" spans="1:8" ht="20.100000000000001" customHeight="1" x14ac:dyDescent="0.15">
      <c r="A8" s="164"/>
      <c r="B8" s="161"/>
      <c r="C8" s="161"/>
      <c r="D8" s="169"/>
      <c r="E8" s="163"/>
      <c r="F8" s="164"/>
      <c r="G8" s="161"/>
      <c r="H8" s="162"/>
    </row>
    <row r="9" spans="1:8" ht="20.100000000000001" customHeight="1" x14ac:dyDescent="0.15">
      <c r="A9" s="164"/>
      <c r="B9" s="161"/>
      <c r="C9" s="161"/>
      <c r="D9" s="169"/>
      <c r="E9" s="165"/>
      <c r="F9" s="164"/>
      <c r="G9" s="161"/>
      <c r="H9" s="162"/>
    </row>
    <row r="10" spans="1:8" ht="20.100000000000001" customHeight="1" x14ac:dyDescent="0.15">
      <c r="A10" s="164"/>
      <c r="B10" s="161"/>
      <c r="C10" s="161"/>
      <c r="D10" s="169"/>
      <c r="E10" s="165"/>
      <c r="F10" s="164"/>
      <c r="G10" s="161"/>
      <c r="H10" s="162"/>
    </row>
    <row r="11" spans="1:8" ht="20.100000000000001" customHeight="1" x14ac:dyDescent="0.15">
      <c r="A11" s="164"/>
      <c r="B11" s="161"/>
      <c r="C11" s="161"/>
      <c r="D11" s="169"/>
      <c r="E11" s="165"/>
      <c r="F11" s="164"/>
      <c r="G11" s="161"/>
      <c r="H11" s="162"/>
    </row>
    <row r="12" spans="1:8" ht="20.100000000000001" customHeight="1" x14ac:dyDescent="0.15">
      <c r="A12" s="164"/>
      <c r="B12" s="161"/>
      <c r="C12" s="161"/>
      <c r="D12" s="169"/>
      <c r="E12" s="165"/>
      <c r="F12" s="164"/>
      <c r="G12" s="161"/>
      <c r="H12" s="162"/>
    </row>
    <row r="13" spans="1:8" ht="20.100000000000001" customHeight="1" x14ac:dyDescent="0.15">
      <c r="A13" s="164"/>
      <c r="B13" s="161"/>
      <c r="C13" s="161"/>
      <c r="D13" s="169"/>
      <c r="E13" s="165"/>
      <c r="F13" s="164"/>
      <c r="G13" s="161"/>
      <c r="H13" s="162"/>
    </row>
    <row r="14" spans="1:8" ht="20.100000000000001" customHeight="1" x14ac:dyDescent="0.15">
      <c r="A14" s="164"/>
      <c r="B14" s="161"/>
      <c r="C14" s="161"/>
      <c r="D14" s="169"/>
      <c r="E14" s="165"/>
      <c r="F14" s="164"/>
      <c r="G14" s="161"/>
      <c r="H14" s="162"/>
    </row>
    <row r="15" spans="1:8" ht="20.100000000000001" customHeight="1" x14ac:dyDescent="0.15">
      <c r="A15" s="164"/>
      <c r="B15" s="161"/>
      <c r="C15" s="161"/>
      <c r="D15" s="169"/>
      <c r="E15" s="165"/>
      <c r="F15" s="164"/>
      <c r="G15" s="161"/>
      <c r="H15" s="162"/>
    </row>
    <row r="16" spans="1:8" ht="20.100000000000001" customHeight="1" x14ac:dyDescent="0.15">
      <c r="A16" s="164"/>
      <c r="B16" s="161"/>
      <c r="C16" s="161"/>
      <c r="D16" s="169"/>
      <c r="E16" s="165"/>
      <c r="F16" s="164"/>
      <c r="G16" s="161"/>
      <c r="H16" s="162"/>
    </row>
    <row r="17" spans="1:8" ht="20.100000000000001" customHeight="1" x14ac:dyDescent="0.15">
      <c r="A17" s="164"/>
      <c r="B17" s="161"/>
      <c r="C17" s="161"/>
      <c r="D17" s="169"/>
      <c r="E17" s="165"/>
      <c r="F17" s="164"/>
      <c r="G17" s="161"/>
      <c r="H17" s="162"/>
    </row>
    <row r="18" spans="1:8" ht="20.100000000000001" customHeight="1" x14ac:dyDescent="0.15">
      <c r="A18" s="164"/>
      <c r="B18" s="161"/>
      <c r="C18" s="161"/>
      <c r="D18" s="169"/>
      <c r="E18" s="165"/>
      <c r="F18" s="164"/>
      <c r="G18" s="161"/>
      <c r="H18" s="162"/>
    </row>
    <row r="19" spans="1:8" ht="20.100000000000001" customHeight="1" x14ac:dyDescent="0.15">
      <c r="A19" s="164"/>
      <c r="B19" s="161"/>
      <c r="C19" s="161"/>
      <c r="D19" s="169"/>
      <c r="E19" s="165"/>
      <c r="F19" s="164"/>
      <c r="G19" s="161"/>
      <c r="H19" s="162"/>
    </row>
    <row r="20" spans="1:8" ht="20.100000000000001" customHeight="1" x14ac:dyDescent="0.15">
      <c r="A20" s="164"/>
      <c r="B20" s="161"/>
      <c r="C20" s="161"/>
      <c r="D20" s="169"/>
      <c r="E20" s="165"/>
      <c r="F20" s="164"/>
      <c r="G20" s="161"/>
      <c r="H20" s="162"/>
    </row>
    <row r="21" spans="1:8" ht="20.100000000000001" customHeight="1" x14ac:dyDescent="0.15">
      <c r="A21" s="164"/>
      <c r="B21" s="161"/>
      <c r="C21" s="161"/>
      <c r="D21" s="169"/>
      <c r="E21" s="165"/>
      <c r="F21" s="164"/>
      <c r="G21" s="161"/>
      <c r="H21" s="162"/>
    </row>
    <row r="22" spans="1:8" ht="20.100000000000001" customHeight="1" x14ac:dyDescent="0.15">
      <c r="A22" s="164"/>
      <c r="B22" s="161"/>
      <c r="C22" s="161"/>
      <c r="D22" s="169"/>
      <c r="E22" s="165"/>
      <c r="F22" s="164"/>
      <c r="G22" s="161"/>
      <c r="H22" s="162"/>
    </row>
    <row r="23" spans="1:8" ht="20.100000000000001" customHeight="1" x14ac:dyDescent="0.15">
      <c r="A23" s="164"/>
      <c r="B23" s="161"/>
      <c r="C23" s="161"/>
      <c r="D23" s="169"/>
      <c r="E23" s="165"/>
      <c r="F23" s="164"/>
      <c r="G23" s="161"/>
      <c r="H23" s="162"/>
    </row>
    <row r="24" spans="1:8" ht="20.100000000000001" customHeight="1" x14ac:dyDescent="0.15">
      <c r="A24" s="164"/>
      <c r="B24" s="161"/>
      <c r="C24" s="161"/>
      <c r="D24" s="169"/>
      <c r="E24" s="165"/>
      <c r="F24" s="164"/>
      <c r="G24" s="161"/>
      <c r="H24" s="162"/>
    </row>
    <row r="25" spans="1:8" ht="20.100000000000001" customHeight="1" x14ac:dyDescent="0.15">
      <c r="A25" s="164"/>
      <c r="B25" s="161"/>
      <c r="C25" s="161"/>
      <c r="D25" s="170"/>
      <c r="E25" s="165"/>
      <c r="F25" s="164"/>
      <c r="G25" s="161"/>
      <c r="H25" s="162"/>
    </row>
    <row r="26" spans="1:8" ht="20.100000000000001" customHeight="1" x14ac:dyDescent="0.15">
      <c r="A26" s="314"/>
      <c r="B26" s="314"/>
      <c r="C26" s="155" t="s">
        <v>36</v>
      </c>
      <c r="D26" s="156">
        <f>SUM(D7:D25)</f>
        <v>282700</v>
      </c>
      <c r="E26" s="160"/>
      <c r="F26" s="160"/>
      <c r="G26" s="160"/>
      <c r="H26" s="166"/>
    </row>
    <row r="27" spans="1:8" ht="21" customHeight="1" x14ac:dyDescent="0.15">
      <c r="A27" s="315" t="s">
        <v>279</v>
      </c>
      <c r="B27" s="315"/>
      <c r="C27" s="315"/>
      <c r="D27" s="315"/>
      <c r="E27" s="315"/>
      <c r="F27" s="315"/>
      <c r="G27" s="315"/>
      <c r="H27" s="315"/>
    </row>
    <row r="28" spans="1:8" s="258" customFormat="1" ht="17.25" customHeight="1" x14ac:dyDescent="0.15">
      <c r="A28" s="203" t="s">
        <v>280</v>
      </c>
      <c r="B28" s="257"/>
      <c r="C28" s="257"/>
      <c r="D28" s="257"/>
      <c r="E28" s="257"/>
      <c r="F28" s="257"/>
      <c r="G28" s="257"/>
      <c r="H28" s="257"/>
    </row>
    <row r="29" spans="1:8" ht="17.25" customHeight="1" x14ac:dyDescent="0.15">
      <c r="A29" s="307" t="s">
        <v>233</v>
      </c>
      <c r="B29" s="308"/>
      <c r="C29" s="308"/>
      <c r="D29" s="308"/>
      <c r="E29" s="308"/>
      <c r="F29" s="308"/>
      <c r="G29" s="308"/>
      <c r="H29" s="308"/>
    </row>
    <row r="30" spans="1:8" ht="21" customHeight="1" x14ac:dyDescent="0.15">
      <c r="A30" s="167"/>
      <c r="B30" s="160"/>
      <c r="C30" s="160"/>
      <c r="D30" s="160"/>
      <c r="E30" s="160"/>
      <c r="F30" s="160"/>
      <c r="G30" s="160"/>
      <c r="H30" s="160"/>
    </row>
    <row r="31" spans="1:8" x14ac:dyDescent="0.15">
      <c r="A31" s="160"/>
      <c r="B31" s="160"/>
      <c r="C31" s="160"/>
      <c r="D31" s="160"/>
      <c r="E31" s="160"/>
      <c r="F31" s="160"/>
      <c r="G31" s="160"/>
      <c r="H31" s="160"/>
    </row>
    <row r="32" spans="1:8" ht="21.75" thickBot="1" x14ac:dyDescent="0.2">
      <c r="A32" s="158" t="s">
        <v>277</v>
      </c>
      <c r="B32" s="152" t="s">
        <v>37</v>
      </c>
      <c r="C32" s="152" t="s">
        <v>38</v>
      </c>
      <c r="D32" s="153" t="s">
        <v>116</v>
      </c>
      <c r="E32" s="154" t="s">
        <v>39</v>
      </c>
      <c r="F32" s="9"/>
      <c r="G32" s="160"/>
      <c r="H32" s="9"/>
    </row>
    <row r="33" spans="1:8" ht="20.100000000000001" customHeight="1" thickTop="1" x14ac:dyDescent="0.15">
      <c r="A33" s="19"/>
      <c r="B33" s="52"/>
      <c r="C33" s="52"/>
      <c r="D33" s="20" t="s">
        <v>40</v>
      </c>
      <c r="E33" s="171"/>
      <c r="F33" s="9"/>
      <c r="G33" s="160"/>
      <c r="H33" s="168"/>
    </row>
    <row r="34" spans="1:8" ht="20.100000000000001" customHeight="1" x14ac:dyDescent="0.15">
      <c r="A34" s="19"/>
      <c r="B34" s="52"/>
      <c r="C34" s="52"/>
      <c r="D34" s="20" t="s">
        <v>40</v>
      </c>
      <c r="E34" s="171"/>
      <c r="F34" s="9"/>
      <c r="G34" s="160"/>
      <c r="H34" s="168"/>
    </row>
    <row r="35" spans="1:8" ht="20.100000000000001" customHeight="1" x14ac:dyDescent="0.15">
      <c r="A35" s="19"/>
      <c r="B35" s="52"/>
      <c r="C35" s="52"/>
      <c r="D35" s="20" t="s">
        <v>40</v>
      </c>
      <c r="E35" s="171"/>
      <c r="F35" s="9"/>
      <c r="G35" s="160"/>
      <c r="H35" s="168"/>
    </row>
    <row r="36" spans="1:8" ht="20.100000000000001" customHeight="1" x14ac:dyDescent="0.15">
      <c r="A36" s="19"/>
      <c r="B36" s="52"/>
      <c r="C36" s="52"/>
      <c r="D36" s="20" t="s">
        <v>40</v>
      </c>
      <c r="E36" s="171"/>
      <c r="F36" s="9"/>
      <c r="G36" s="160"/>
      <c r="H36" s="168"/>
    </row>
    <row r="37" spans="1:8" ht="20.100000000000001" customHeight="1" x14ac:dyDescent="0.15">
      <c r="A37" s="19"/>
      <c r="B37" s="52"/>
      <c r="C37" s="52"/>
      <c r="D37" s="20" t="s">
        <v>40</v>
      </c>
      <c r="E37" s="171"/>
      <c r="F37" s="9"/>
      <c r="G37" s="160"/>
      <c r="H37" s="168"/>
    </row>
    <row r="38" spans="1:8" ht="20.100000000000001" customHeight="1" x14ac:dyDescent="0.15">
      <c r="A38" s="19"/>
      <c r="B38" s="52"/>
      <c r="C38" s="52"/>
      <c r="D38" s="20" t="s">
        <v>40</v>
      </c>
      <c r="E38" s="171"/>
      <c r="F38" s="9"/>
      <c r="G38" s="160"/>
      <c r="H38" s="168"/>
    </row>
    <row r="39" spans="1:8" ht="20.100000000000001" customHeight="1" x14ac:dyDescent="0.15">
      <c r="A39" s="19"/>
      <c r="B39" s="52"/>
      <c r="C39" s="18"/>
      <c r="D39" s="20" t="s">
        <v>40</v>
      </c>
      <c r="E39" s="172"/>
      <c r="F39" s="9"/>
      <c r="G39" s="160"/>
      <c r="H39" s="168"/>
    </row>
    <row r="40" spans="1:8" ht="20.100000000000001" customHeight="1" x14ac:dyDescent="0.15">
      <c r="A40" s="160"/>
      <c r="B40" s="160"/>
      <c r="C40" s="160"/>
      <c r="D40" s="155" t="s">
        <v>41</v>
      </c>
      <c r="E40" s="173">
        <f>SUM(E33:E39)</f>
        <v>0</v>
      </c>
      <c r="F40" s="160"/>
      <c r="G40" s="160"/>
      <c r="H40" s="160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36"/>
  <sheetViews>
    <sheetView view="pageBreakPreview" zoomScaleNormal="100" zoomScaleSheetLayoutView="100" workbookViewId="0">
      <selection activeCell="B4" sqref="B4:F4"/>
    </sheetView>
  </sheetViews>
  <sheetFormatPr defaultColWidth="9" defaultRowHeight="13.5" x14ac:dyDescent="0.15"/>
  <cols>
    <col min="1" max="1" width="3.875" style="5" customWidth="1"/>
    <col min="2" max="2" width="18.625" style="5" customWidth="1"/>
    <col min="3" max="5" width="15.625" style="5" customWidth="1"/>
    <col min="6" max="6" width="23.125" style="5" customWidth="1"/>
    <col min="7" max="16384" width="9" style="5"/>
  </cols>
  <sheetData>
    <row r="1" spans="1:6" ht="21" x14ac:dyDescent="0.15">
      <c r="A1" s="132"/>
      <c r="F1" s="6" t="s">
        <v>301</v>
      </c>
    </row>
    <row r="2" spans="1:6" ht="18.75" x14ac:dyDescent="0.15">
      <c r="A2" s="323" t="s">
        <v>42</v>
      </c>
      <c r="B2" s="323"/>
      <c r="C2" s="323"/>
      <c r="D2" s="323"/>
      <c r="E2" s="323"/>
      <c r="F2" s="323"/>
    </row>
    <row r="3" spans="1:6" ht="10.5" customHeight="1" x14ac:dyDescent="0.15">
      <c r="A3" s="8"/>
      <c r="B3" s="8"/>
      <c r="C3" s="8"/>
      <c r="D3" s="8"/>
      <c r="E3" s="8"/>
      <c r="F3" s="8"/>
    </row>
    <row r="4" spans="1:6" ht="18.75" x14ac:dyDescent="0.15">
      <c r="A4" s="8"/>
      <c r="B4" s="306" t="s">
        <v>333</v>
      </c>
      <c r="C4" s="306"/>
      <c r="D4" s="306"/>
      <c r="E4" s="306"/>
      <c r="F4" s="306"/>
    </row>
    <row r="5" spans="1:6" ht="14.25" thickBot="1" x14ac:dyDescent="0.2">
      <c r="A5" s="324" t="s">
        <v>120</v>
      </c>
      <c r="B5" s="324"/>
      <c r="C5" s="324"/>
      <c r="D5" s="324"/>
      <c r="E5" s="324"/>
      <c r="F5" s="324"/>
    </row>
    <row r="6" spans="1:6" ht="19.5" customHeight="1" x14ac:dyDescent="0.15">
      <c r="A6" s="325" t="s">
        <v>43</v>
      </c>
      <c r="B6" s="326"/>
      <c r="C6" s="14" t="s">
        <v>1</v>
      </c>
      <c r="D6" s="14" t="s">
        <v>44</v>
      </c>
      <c r="E6" s="14" t="s">
        <v>45</v>
      </c>
      <c r="F6" s="43" t="s">
        <v>5</v>
      </c>
    </row>
    <row r="7" spans="1:6" ht="19.5" customHeight="1" x14ac:dyDescent="0.15">
      <c r="A7" s="317" t="s">
        <v>63</v>
      </c>
      <c r="B7" s="301"/>
      <c r="C7" s="23"/>
      <c r="D7" s="23"/>
      <c r="E7" s="30"/>
      <c r="F7" s="44"/>
    </row>
    <row r="8" spans="1:6" ht="19.5" customHeight="1" x14ac:dyDescent="0.15">
      <c r="A8" s="45">
        <v>1</v>
      </c>
      <c r="B8" s="32" t="s">
        <v>65</v>
      </c>
      <c r="C8" s="24"/>
      <c r="D8" s="24"/>
      <c r="E8" s="24">
        <f t="shared" ref="E8:E15" si="0">C8-D8</f>
        <v>0</v>
      </c>
      <c r="F8" s="46"/>
    </row>
    <row r="9" spans="1:6" ht="19.5" customHeight="1" x14ac:dyDescent="0.15">
      <c r="A9" s="45">
        <v>2</v>
      </c>
      <c r="B9" s="32" t="s">
        <v>67</v>
      </c>
      <c r="C9" s="24"/>
      <c r="D9" s="24"/>
      <c r="E9" s="24">
        <f t="shared" si="0"/>
        <v>0</v>
      </c>
      <c r="F9" s="46"/>
    </row>
    <row r="10" spans="1:6" ht="19.5" customHeight="1" x14ac:dyDescent="0.15">
      <c r="A10" s="45">
        <v>3</v>
      </c>
      <c r="B10" s="32" t="s">
        <v>66</v>
      </c>
      <c r="C10" s="24"/>
      <c r="D10" s="24"/>
      <c r="E10" s="24">
        <f t="shared" si="0"/>
        <v>0</v>
      </c>
      <c r="F10" s="46"/>
    </row>
    <row r="11" spans="1:6" ht="19.5" customHeight="1" x14ac:dyDescent="0.15">
      <c r="A11" s="45">
        <v>4</v>
      </c>
      <c r="B11" s="32" t="s">
        <v>68</v>
      </c>
      <c r="C11" s="24"/>
      <c r="D11" s="24"/>
      <c r="E11" s="24">
        <f t="shared" si="0"/>
        <v>0</v>
      </c>
      <c r="F11" s="46"/>
    </row>
    <row r="12" spans="1:6" ht="19.5" customHeight="1" x14ac:dyDescent="0.15">
      <c r="A12" s="45">
        <v>5</v>
      </c>
      <c r="B12" s="32" t="s">
        <v>69</v>
      </c>
      <c r="C12" s="24">
        <v>400000</v>
      </c>
      <c r="D12" s="24">
        <v>400000</v>
      </c>
      <c r="E12" s="24">
        <f t="shared" si="0"/>
        <v>0</v>
      </c>
      <c r="F12" s="46"/>
    </row>
    <row r="13" spans="1:6" ht="19.5" customHeight="1" x14ac:dyDescent="0.15">
      <c r="A13" s="45">
        <v>6</v>
      </c>
      <c r="B13" s="32" t="s">
        <v>71</v>
      </c>
      <c r="C13" s="24"/>
      <c r="D13" s="24"/>
      <c r="E13" s="24">
        <f t="shared" si="0"/>
        <v>0</v>
      </c>
      <c r="F13" s="46"/>
    </row>
    <row r="14" spans="1:6" ht="19.5" customHeight="1" x14ac:dyDescent="0.15">
      <c r="A14" s="45">
        <v>7</v>
      </c>
      <c r="B14" s="32" t="s">
        <v>75</v>
      </c>
      <c r="C14" s="24"/>
      <c r="D14" s="24"/>
      <c r="E14" s="24">
        <f t="shared" si="0"/>
        <v>0</v>
      </c>
      <c r="F14" s="46"/>
    </row>
    <row r="15" spans="1:6" ht="19.5" customHeight="1" x14ac:dyDescent="0.15">
      <c r="A15" s="45">
        <v>8</v>
      </c>
      <c r="B15" s="32" t="s">
        <v>72</v>
      </c>
      <c r="C15" s="24"/>
      <c r="D15" s="24"/>
      <c r="E15" s="24">
        <f t="shared" si="0"/>
        <v>0</v>
      </c>
      <c r="F15" s="46"/>
    </row>
    <row r="16" spans="1:6" ht="19.5" customHeight="1" x14ac:dyDescent="0.15">
      <c r="A16" s="317" t="s">
        <v>76</v>
      </c>
      <c r="B16" s="302"/>
      <c r="C16" s="35">
        <f>SUM(C8:C15)</f>
        <v>400000</v>
      </c>
      <c r="D16" s="35">
        <f>SUM(D8:D15)</f>
        <v>400000</v>
      </c>
      <c r="E16" s="35">
        <f>SUM(E8:E15)</f>
        <v>0</v>
      </c>
      <c r="F16" s="47"/>
    </row>
    <row r="17" spans="1:6" ht="19.5" customHeight="1" x14ac:dyDescent="0.15">
      <c r="A17" s="317" t="s">
        <v>92</v>
      </c>
      <c r="B17" s="301"/>
      <c r="C17" s="23"/>
      <c r="D17" s="23"/>
      <c r="E17" s="23"/>
      <c r="F17" s="44"/>
    </row>
    <row r="18" spans="1:6" ht="19.5" customHeight="1" x14ac:dyDescent="0.15">
      <c r="A18" s="45">
        <v>1</v>
      </c>
      <c r="B18" s="32" t="s">
        <v>6</v>
      </c>
      <c r="C18" s="24"/>
      <c r="D18" s="24"/>
      <c r="E18" s="24">
        <f t="shared" ref="E18:E30" si="1">C18-D18</f>
        <v>0</v>
      </c>
      <c r="F18" s="46"/>
    </row>
    <row r="19" spans="1:6" ht="19.5" customHeight="1" x14ac:dyDescent="0.15">
      <c r="A19" s="45">
        <v>2</v>
      </c>
      <c r="B19" s="32" t="s">
        <v>119</v>
      </c>
      <c r="C19" s="24"/>
      <c r="D19" s="24"/>
      <c r="E19" s="24">
        <f t="shared" si="1"/>
        <v>0</v>
      </c>
      <c r="F19" s="46"/>
    </row>
    <row r="20" spans="1:6" ht="19.5" customHeight="1" x14ac:dyDescent="0.15">
      <c r="A20" s="45">
        <v>3</v>
      </c>
      <c r="B20" s="32" t="s">
        <v>7</v>
      </c>
      <c r="C20" s="24"/>
      <c r="D20" s="24"/>
      <c r="E20" s="24">
        <f t="shared" si="1"/>
        <v>0</v>
      </c>
      <c r="F20" s="46"/>
    </row>
    <row r="21" spans="1:6" ht="19.5" customHeight="1" x14ac:dyDescent="0.15">
      <c r="A21" s="45">
        <v>4</v>
      </c>
      <c r="B21" s="32" t="s">
        <v>8</v>
      </c>
      <c r="C21" s="24"/>
      <c r="D21" s="24"/>
      <c r="E21" s="24">
        <f t="shared" si="1"/>
        <v>0</v>
      </c>
      <c r="F21" s="46"/>
    </row>
    <row r="22" spans="1:6" ht="19.5" customHeight="1" x14ac:dyDescent="0.15">
      <c r="A22" s="45">
        <v>5</v>
      </c>
      <c r="B22" s="32" t="s">
        <v>9</v>
      </c>
      <c r="C22" s="24">
        <v>282700</v>
      </c>
      <c r="D22" s="24">
        <v>282700</v>
      </c>
      <c r="E22" s="24">
        <f t="shared" si="1"/>
        <v>0</v>
      </c>
      <c r="F22" s="46"/>
    </row>
    <row r="23" spans="1:6" ht="19.5" customHeight="1" x14ac:dyDescent="0.15">
      <c r="A23" s="45">
        <v>6</v>
      </c>
      <c r="B23" s="32" t="s">
        <v>10</v>
      </c>
      <c r="C23" s="24"/>
      <c r="D23" s="24"/>
      <c r="E23" s="24">
        <f t="shared" si="1"/>
        <v>0</v>
      </c>
      <c r="F23" s="46"/>
    </row>
    <row r="24" spans="1:6" ht="19.5" customHeight="1" x14ac:dyDescent="0.15">
      <c r="A24" s="45">
        <v>7</v>
      </c>
      <c r="B24" s="32" t="s">
        <v>11</v>
      </c>
      <c r="C24" s="24"/>
      <c r="D24" s="24"/>
      <c r="E24" s="24">
        <f t="shared" si="1"/>
        <v>0</v>
      </c>
      <c r="F24" s="46"/>
    </row>
    <row r="25" spans="1:6" ht="19.5" customHeight="1" x14ac:dyDescent="0.15">
      <c r="A25" s="45">
        <v>8</v>
      </c>
      <c r="B25" s="32" t="s">
        <v>12</v>
      </c>
      <c r="C25" s="24"/>
      <c r="D25" s="24"/>
      <c r="E25" s="24">
        <f t="shared" si="1"/>
        <v>0</v>
      </c>
      <c r="F25" s="46"/>
    </row>
    <row r="26" spans="1:6" ht="19.5" customHeight="1" x14ac:dyDescent="0.15">
      <c r="A26" s="45">
        <v>9</v>
      </c>
      <c r="B26" s="32" t="s">
        <v>13</v>
      </c>
      <c r="C26" s="24"/>
      <c r="D26" s="24"/>
      <c r="E26" s="24">
        <f t="shared" si="1"/>
        <v>0</v>
      </c>
      <c r="F26" s="46"/>
    </row>
    <row r="27" spans="1:6" ht="19.5" customHeight="1" x14ac:dyDescent="0.15">
      <c r="A27" s="45">
        <v>10</v>
      </c>
      <c r="B27" s="32" t="s">
        <v>14</v>
      </c>
      <c r="C27" s="24"/>
      <c r="D27" s="24"/>
      <c r="E27" s="24">
        <f t="shared" si="1"/>
        <v>0</v>
      </c>
      <c r="F27" s="46"/>
    </row>
    <row r="28" spans="1:6" ht="19.5" customHeight="1" x14ac:dyDescent="0.15">
      <c r="A28" s="45">
        <v>11</v>
      </c>
      <c r="B28" s="32" t="s">
        <v>15</v>
      </c>
      <c r="C28" s="24"/>
      <c r="D28" s="24"/>
      <c r="E28" s="24">
        <f t="shared" si="1"/>
        <v>0</v>
      </c>
      <c r="F28" s="46"/>
    </row>
    <row r="29" spans="1:6" ht="19.5" customHeight="1" x14ac:dyDescent="0.15">
      <c r="A29" s="45">
        <v>12</v>
      </c>
      <c r="B29" s="32" t="s">
        <v>16</v>
      </c>
      <c r="C29" s="24"/>
      <c r="D29" s="24"/>
      <c r="E29" s="24">
        <f t="shared" si="1"/>
        <v>0</v>
      </c>
      <c r="F29" s="46"/>
    </row>
    <row r="30" spans="1:6" ht="19.5" customHeight="1" x14ac:dyDescent="0.15">
      <c r="A30" s="45">
        <v>13</v>
      </c>
      <c r="B30" s="32" t="s">
        <v>17</v>
      </c>
      <c r="C30" s="24"/>
      <c r="D30" s="24"/>
      <c r="E30" s="24">
        <f t="shared" si="1"/>
        <v>0</v>
      </c>
      <c r="F30" s="46"/>
    </row>
    <row r="31" spans="1:6" ht="19.5" customHeight="1" x14ac:dyDescent="0.15">
      <c r="A31" s="45">
        <v>14</v>
      </c>
      <c r="B31" s="32" t="s">
        <v>18</v>
      </c>
      <c r="C31" s="24"/>
      <c r="D31" s="48"/>
      <c r="E31" s="24">
        <f>C31</f>
        <v>0</v>
      </c>
      <c r="F31" s="46"/>
    </row>
    <row r="32" spans="1:6" ht="19.5" customHeight="1" x14ac:dyDescent="0.15">
      <c r="A32" s="317" t="s">
        <v>77</v>
      </c>
      <c r="B32" s="302"/>
      <c r="C32" s="24">
        <f>SUM(C18:C31)</f>
        <v>282700</v>
      </c>
      <c r="D32" s="24">
        <f>SUM(D18:D30)</f>
        <v>282700</v>
      </c>
      <c r="E32" s="24">
        <f>SUM(E18:E31)</f>
        <v>0</v>
      </c>
      <c r="F32" s="46"/>
    </row>
    <row r="33" spans="1:6" ht="19.5" customHeight="1" thickBot="1" x14ac:dyDescent="0.2">
      <c r="A33" s="318" t="s">
        <v>46</v>
      </c>
      <c r="B33" s="319"/>
      <c r="C33" s="49"/>
      <c r="D33" s="50">
        <f>D16-D32</f>
        <v>117300</v>
      </c>
      <c r="E33" s="49"/>
      <c r="F33" s="51"/>
    </row>
    <row r="34" spans="1:6" x14ac:dyDescent="0.15">
      <c r="A34" s="320"/>
      <c r="B34" s="320"/>
      <c r="C34" s="320"/>
      <c r="D34" s="320"/>
      <c r="E34" s="320"/>
      <c r="F34" s="320"/>
    </row>
    <row r="35" spans="1:6" ht="18" customHeight="1" x14ac:dyDescent="0.15">
      <c r="A35" s="321"/>
      <c r="B35" s="322" t="s">
        <v>329</v>
      </c>
      <c r="C35" s="322"/>
      <c r="D35" s="322"/>
      <c r="E35" s="322"/>
      <c r="F35" s="322"/>
    </row>
    <row r="36" spans="1:6" ht="17.25" customHeight="1" x14ac:dyDescent="0.15">
      <c r="A36" s="321"/>
      <c r="B36" s="322"/>
      <c r="C36" s="322"/>
      <c r="D36" s="322"/>
      <c r="E36" s="322"/>
      <c r="F36" s="322"/>
    </row>
  </sheetData>
  <mergeCells count="13">
    <mergeCell ref="A17:B17"/>
    <mergeCell ref="A2:F2"/>
    <mergeCell ref="A5:F5"/>
    <mergeCell ref="A6:B6"/>
    <mergeCell ref="A7:B7"/>
    <mergeCell ref="A16:B16"/>
    <mergeCell ref="B4:F4"/>
    <mergeCell ref="A32:B32"/>
    <mergeCell ref="A33:B33"/>
    <mergeCell ref="A34:F34"/>
    <mergeCell ref="A35:A36"/>
    <mergeCell ref="B35:F35"/>
    <mergeCell ref="B36:F36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scale="1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24"/>
  <sheetViews>
    <sheetView tabSelected="1" view="pageBreakPreview" zoomScaleNormal="100" zoomScaleSheetLayoutView="100" workbookViewId="0">
      <selection activeCell="H6" sqref="H6"/>
    </sheetView>
  </sheetViews>
  <sheetFormatPr defaultColWidth="9" defaultRowHeight="13.5" x14ac:dyDescent="0.15"/>
  <cols>
    <col min="1" max="1" width="1.625" style="5" customWidth="1"/>
    <col min="2" max="2" width="3.625" style="5" customWidth="1"/>
    <col min="3" max="3" width="1.625" style="5" customWidth="1"/>
    <col min="4" max="4" width="18.625" style="5" customWidth="1"/>
    <col min="5" max="5" width="11.625" style="5" customWidth="1"/>
    <col min="6" max="6" width="24.875" style="5" customWidth="1"/>
    <col min="7" max="9" width="12.875" style="5" customWidth="1"/>
    <col min="10" max="10" width="4.125" style="5" customWidth="1"/>
    <col min="11" max="16384" width="9" style="5"/>
  </cols>
  <sheetData>
    <row r="1" spans="1:10" ht="21" x14ac:dyDescent="0.15">
      <c r="A1" s="132"/>
      <c r="D1" s="298" t="s">
        <v>174</v>
      </c>
      <c r="E1" s="298"/>
      <c r="F1" s="298"/>
      <c r="G1" s="298"/>
      <c r="H1" s="298"/>
      <c r="I1" s="298"/>
      <c r="J1" s="298"/>
    </row>
    <row r="2" spans="1:10" x14ac:dyDescent="0.15">
      <c r="D2" s="306" t="s">
        <v>333</v>
      </c>
      <c r="E2" s="306"/>
      <c r="F2" s="306"/>
      <c r="G2" s="306"/>
      <c r="H2" s="306"/>
      <c r="I2" s="306"/>
      <c r="J2" s="6"/>
    </row>
    <row r="3" spans="1:10" x14ac:dyDescent="0.15">
      <c r="D3" s="6"/>
      <c r="E3" s="6"/>
      <c r="F3" s="6"/>
      <c r="G3" s="6"/>
      <c r="H3" s="6"/>
      <c r="I3" s="6"/>
      <c r="J3" s="6"/>
    </row>
    <row r="4" spans="1:10" x14ac:dyDescent="0.15">
      <c r="A4" s="299" t="s">
        <v>73</v>
      </c>
      <c r="B4" s="299"/>
      <c r="C4" s="299"/>
      <c r="D4" s="299"/>
      <c r="E4" s="9" t="s">
        <v>47</v>
      </c>
      <c r="I4" s="327" t="s">
        <v>21</v>
      </c>
      <c r="J4" s="327"/>
    </row>
    <row r="5" spans="1:10" ht="30" customHeight="1" x14ac:dyDescent="0.15">
      <c r="A5" s="300" t="s">
        <v>22</v>
      </c>
      <c r="B5" s="301"/>
      <c r="C5" s="301"/>
      <c r="D5" s="302"/>
      <c r="E5" s="303" t="s">
        <v>23</v>
      </c>
      <c r="F5" s="302"/>
      <c r="G5" s="11" t="s">
        <v>1</v>
      </c>
      <c r="H5" s="11" t="s">
        <v>44</v>
      </c>
      <c r="I5" s="52" t="s">
        <v>48</v>
      </c>
      <c r="J5" s="52" t="s">
        <v>25</v>
      </c>
    </row>
    <row r="6" spans="1:10" ht="30" customHeight="1" x14ac:dyDescent="0.15">
      <c r="A6" s="12" t="s">
        <v>26</v>
      </c>
      <c r="B6" s="20">
        <v>8</v>
      </c>
      <c r="C6" s="22" t="s">
        <v>117</v>
      </c>
      <c r="D6" s="17" t="s">
        <v>326</v>
      </c>
      <c r="E6" s="304"/>
      <c r="F6" s="305"/>
      <c r="G6" s="37">
        <v>400000</v>
      </c>
      <c r="H6" s="37">
        <v>400000</v>
      </c>
      <c r="I6" s="37">
        <f>G6-H6</f>
        <v>0</v>
      </c>
      <c r="J6" s="17"/>
    </row>
    <row r="7" spans="1:10" ht="30" customHeight="1" x14ac:dyDescent="0.15">
      <c r="A7" s="300" t="s">
        <v>27</v>
      </c>
      <c r="B7" s="301"/>
      <c r="C7" s="301"/>
      <c r="D7" s="301"/>
      <c r="E7" s="301"/>
      <c r="F7" s="302"/>
      <c r="G7" s="37">
        <f>SUM(G6:G6)</f>
        <v>400000</v>
      </c>
      <c r="H7" s="37">
        <f>SUM(H6:H6)</f>
        <v>400000</v>
      </c>
      <c r="I7" s="37">
        <f>SUM(I6:I6)</f>
        <v>0</v>
      </c>
      <c r="J7" s="17"/>
    </row>
    <row r="8" spans="1:10" ht="13.5" customHeight="1" x14ac:dyDescent="0.15"/>
    <row r="9" spans="1:10" ht="13.5" customHeight="1" x14ac:dyDescent="0.15"/>
    <row r="10" spans="1:10" ht="17.100000000000001" customHeight="1" x14ac:dyDescent="0.15">
      <c r="D10" s="298"/>
      <c r="E10" s="298"/>
      <c r="F10" s="298"/>
      <c r="G10" s="298"/>
      <c r="H10" s="298"/>
      <c r="I10" s="298"/>
      <c r="J10" s="298"/>
    </row>
    <row r="11" spans="1:10" ht="17.100000000000001" customHeight="1" x14ac:dyDescent="0.15">
      <c r="A11" s="299" t="s">
        <v>74</v>
      </c>
      <c r="B11" s="299"/>
      <c r="C11" s="299"/>
      <c r="D11" s="299"/>
      <c r="E11" s="9" t="s">
        <v>49</v>
      </c>
      <c r="I11" s="327" t="s">
        <v>21</v>
      </c>
      <c r="J11" s="327"/>
    </row>
    <row r="12" spans="1:10" ht="30" customHeight="1" x14ac:dyDescent="0.15">
      <c r="A12" s="300" t="s">
        <v>22</v>
      </c>
      <c r="B12" s="301"/>
      <c r="C12" s="301"/>
      <c r="D12" s="302"/>
      <c r="E12" s="11" t="s">
        <v>28</v>
      </c>
      <c r="F12" s="11" t="s">
        <v>29</v>
      </c>
      <c r="G12" s="11" t="s">
        <v>1</v>
      </c>
      <c r="H12" s="11" t="s">
        <v>44</v>
      </c>
      <c r="I12" s="52" t="s">
        <v>45</v>
      </c>
      <c r="J12" s="52" t="s">
        <v>25</v>
      </c>
    </row>
    <row r="13" spans="1:10" ht="30" customHeight="1" x14ac:dyDescent="0.15">
      <c r="A13" s="38" t="s">
        <v>26</v>
      </c>
      <c r="B13" s="9">
        <v>5</v>
      </c>
      <c r="C13" s="5" t="s">
        <v>117</v>
      </c>
      <c r="D13" s="13" t="s">
        <v>308</v>
      </c>
      <c r="E13" s="17" t="s">
        <v>324</v>
      </c>
      <c r="F13" s="17" t="s">
        <v>325</v>
      </c>
      <c r="G13" s="24">
        <v>282700</v>
      </c>
      <c r="H13" s="24">
        <v>282700</v>
      </c>
      <c r="I13" s="24">
        <f>G13-H13</f>
        <v>0</v>
      </c>
      <c r="J13" s="260">
        <v>1</v>
      </c>
    </row>
    <row r="14" spans="1:10" ht="30" customHeight="1" x14ac:dyDescent="0.15">
      <c r="A14" s="15"/>
      <c r="D14" s="13"/>
      <c r="E14" s="17"/>
      <c r="F14" s="17"/>
      <c r="G14" s="24"/>
      <c r="H14" s="24"/>
      <c r="I14" s="24">
        <f>G14-H14</f>
        <v>0</v>
      </c>
      <c r="J14" s="17"/>
    </row>
    <row r="15" spans="1:10" ht="30" customHeight="1" x14ac:dyDescent="0.15">
      <c r="A15" s="15"/>
      <c r="D15" s="13"/>
      <c r="E15" s="17"/>
      <c r="F15" s="13"/>
      <c r="G15" s="35"/>
      <c r="H15" s="35"/>
      <c r="I15" s="24">
        <f>G15-H15</f>
        <v>0</v>
      </c>
      <c r="J15" s="17"/>
    </row>
    <row r="16" spans="1:10" ht="30" customHeight="1" x14ac:dyDescent="0.15">
      <c r="A16" s="16"/>
      <c r="B16" s="22"/>
      <c r="C16" s="22"/>
      <c r="D16" s="17"/>
      <c r="E16" s="22"/>
      <c r="F16" s="31" t="s">
        <v>30</v>
      </c>
      <c r="G16" s="39">
        <f>SUM(G13:G15)</f>
        <v>282700</v>
      </c>
      <c r="H16" s="39">
        <f>SUM(H13:H15)</f>
        <v>282700</v>
      </c>
      <c r="I16" s="24">
        <f>SUM(I13:I15)</f>
        <v>0</v>
      </c>
      <c r="J16" s="17"/>
    </row>
    <row r="17" spans="1:10" ht="30" customHeight="1" x14ac:dyDescent="0.15">
      <c r="A17" s="16"/>
      <c r="B17" s="22"/>
      <c r="C17" s="22"/>
      <c r="D17" s="22"/>
      <c r="E17" s="22"/>
      <c r="F17" s="17" t="s">
        <v>31</v>
      </c>
      <c r="G17" s="24">
        <f>SUM(G16)</f>
        <v>282700</v>
      </c>
      <c r="H17" s="24">
        <f>SUM(H16)</f>
        <v>282700</v>
      </c>
      <c r="I17" s="24">
        <f>SUM(I16)</f>
        <v>0</v>
      </c>
      <c r="J17" s="17"/>
    </row>
    <row r="18" spans="1:10" ht="19.5" customHeight="1" x14ac:dyDescent="0.15"/>
    <row r="19" spans="1:10" ht="19.5" customHeight="1" x14ac:dyDescent="0.15"/>
    <row r="20" spans="1:10" ht="19.5" customHeight="1" x14ac:dyDescent="0.15"/>
    <row r="21" spans="1:10" ht="19.5" customHeight="1" x14ac:dyDescent="0.15"/>
    <row r="22" spans="1:10" ht="19.5" customHeight="1" x14ac:dyDescent="0.15"/>
    <row r="23" spans="1:10" ht="19.5" customHeight="1" x14ac:dyDescent="0.15"/>
    <row r="24" spans="1:10" ht="19.5" customHeight="1" x14ac:dyDescent="0.15"/>
  </sheetData>
  <mergeCells count="12">
    <mergeCell ref="E6:F6"/>
    <mergeCell ref="A12:D12"/>
    <mergeCell ref="A7:F7"/>
    <mergeCell ref="D10:J10"/>
    <mergeCell ref="A11:D11"/>
    <mergeCell ref="I11:J11"/>
    <mergeCell ref="D1:J1"/>
    <mergeCell ref="A4:D4"/>
    <mergeCell ref="I4:J4"/>
    <mergeCell ref="A5:D5"/>
    <mergeCell ref="E5:F5"/>
    <mergeCell ref="D2:I2"/>
  </mergeCells>
  <phoneticPr fontId="2"/>
  <hyperlinks>
    <hyperlink ref="J13" r:id="rId1" display="ryousyuusyo.pdf" xr:uid="{77F78452-38BB-4C1A-AC0D-AD509C2184B5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10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L30"/>
  <sheetViews>
    <sheetView view="pageBreakPreview" zoomScaleNormal="100" zoomScaleSheetLayoutView="100" workbookViewId="0">
      <selection activeCell="C30" sqref="C30"/>
    </sheetView>
  </sheetViews>
  <sheetFormatPr defaultColWidth="8.875" defaultRowHeight="13.5" x14ac:dyDescent="0.15"/>
  <cols>
    <col min="1" max="12" width="7.125" style="5" customWidth="1"/>
    <col min="13" max="233" width="13" style="5" customWidth="1"/>
    <col min="234" max="16384" width="8.875" style="5"/>
  </cols>
  <sheetData>
    <row r="1" spans="1:12" ht="20.100000000000001" customHeight="1" x14ac:dyDescent="0.15">
      <c r="A1" s="132"/>
      <c r="L1" s="6" t="s">
        <v>259</v>
      </c>
    </row>
    <row r="2" spans="1:12" ht="20.100000000000001" customHeight="1" x14ac:dyDescent="0.15">
      <c r="A2" s="174"/>
      <c r="B2" s="174"/>
      <c r="C2" s="174"/>
      <c r="D2" s="174"/>
      <c r="E2" s="174"/>
      <c r="F2" s="97"/>
      <c r="G2" s="97"/>
      <c r="H2" s="97"/>
      <c r="I2" s="328" t="s">
        <v>205</v>
      </c>
      <c r="J2" s="329"/>
      <c r="K2" s="328" t="s">
        <v>206</v>
      </c>
      <c r="L2" s="329"/>
    </row>
    <row r="3" spans="1:12" ht="20.100000000000001" customHeight="1" x14ac:dyDescent="0.15">
      <c r="A3" s="330" t="s">
        <v>310</v>
      </c>
      <c r="B3" s="330"/>
      <c r="C3" s="330"/>
      <c r="D3" s="330"/>
      <c r="E3" s="330"/>
      <c r="F3" s="97"/>
      <c r="G3" s="97"/>
      <c r="H3" s="97"/>
      <c r="I3" s="331"/>
      <c r="J3" s="332"/>
      <c r="K3" s="331"/>
      <c r="L3" s="332"/>
    </row>
    <row r="4" spans="1:12" ht="20.100000000000001" customHeight="1" x14ac:dyDescent="0.15">
      <c r="A4" s="336"/>
      <c r="B4" s="336"/>
      <c r="C4" s="336"/>
      <c r="D4" s="336"/>
      <c r="E4" s="175" t="s">
        <v>318</v>
      </c>
      <c r="F4" s="97"/>
      <c r="G4" s="97"/>
      <c r="H4" s="97"/>
      <c r="I4" s="333"/>
      <c r="J4" s="334"/>
      <c r="K4" s="333"/>
      <c r="L4" s="334"/>
    </row>
    <row r="5" spans="1:12" ht="20.100000000000001" customHeight="1" x14ac:dyDescent="0.15">
      <c r="A5" s="97"/>
      <c r="B5" s="97"/>
      <c r="C5" s="174"/>
      <c r="D5" s="97"/>
      <c r="E5" s="174"/>
      <c r="F5" s="97"/>
      <c r="G5" s="97"/>
      <c r="H5" s="97"/>
      <c r="I5" s="176"/>
      <c r="J5" s="176"/>
      <c r="K5" s="176"/>
      <c r="L5" s="176"/>
    </row>
    <row r="6" spans="1:12" ht="20.100000000000001" customHeight="1" x14ac:dyDescent="0.15">
      <c r="A6" s="174"/>
      <c r="B6" s="97"/>
      <c r="C6" s="97"/>
      <c r="D6" s="97"/>
      <c r="E6" s="174"/>
      <c r="F6" s="97"/>
      <c r="G6" s="97"/>
      <c r="H6" s="335" t="s">
        <v>310</v>
      </c>
      <c r="I6" s="335"/>
      <c r="J6" s="335"/>
      <c r="K6" s="335"/>
      <c r="L6" s="335"/>
    </row>
    <row r="7" spans="1:12" ht="20.100000000000001" customHeight="1" x14ac:dyDescent="0.15">
      <c r="A7" s="174"/>
      <c r="B7" s="97"/>
      <c r="C7" s="174"/>
      <c r="D7" s="174"/>
      <c r="E7" s="174"/>
      <c r="F7" s="97"/>
      <c r="G7" s="97"/>
      <c r="H7" s="335" t="s">
        <v>317</v>
      </c>
      <c r="I7" s="335"/>
      <c r="J7" s="335"/>
      <c r="K7" s="335"/>
      <c r="L7" s="335"/>
    </row>
    <row r="8" spans="1:12" ht="20.100000000000001" customHeight="1" x14ac:dyDescent="0.15">
      <c r="A8" s="174"/>
      <c r="B8" s="174"/>
      <c r="C8" s="174"/>
      <c r="D8" s="174"/>
      <c r="E8" s="97"/>
      <c r="F8" s="97"/>
      <c r="G8" s="97"/>
      <c r="H8" s="330" t="s">
        <v>316</v>
      </c>
      <c r="I8" s="330"/>
      <c r="J8" s="97"/>
      <c r="K8" s="97"/>
      <c r="L8" s="177" t="s">
        <v>101</v>
      </c>
    </row>
    <row r="9" spans="1:12" ht="20.100000000000001" customHeight="1" x14ac:dyDescent="0.15">
      <c r="A9" s="174"/>
      <c r="B9" s="174"/>
      <c r="C9" s="174"/>
      <c r="D9" s="174"/>
      <c r="E9" s="97"/>
      <c r="F9" s="97"/>
      <c r="G9" s="97"/>
      <c r="H9" s="330"/>
      <c r="I9" s="330"/>
      <c r="J9" s="97"/>
      <c r="K9" s="97"/>
      <c r="L9" s="177"/>
    </row>
    <row r="10" spans="1:12" ht="20.100000000000001" customHeight="1" thickBot="1" x14ac:dyDescent="0.25">
      <c r="A10" s="178"/>
      <c r="B10" s="337" t="s">
        <v>309</v>
      </c>
      <c r="C10" s="337"/>
      <c r="D10" s="337"/>
      <c r="E10" s="337"/>
      <c r="F10" s="337"/>
      <c r="G10" s="337"/>
      <c r="H10" s="337"/>
      <c r="I10" s="337"/>
      <c r="J10" s="337"/>
      <c r="K10" s="337"/>
    </row>
    <row r="11" spans="1:12" ht="20.100000000000001" customHeight="1" x14ac:dyDescent="0.15">
      <c r="A11" s="178"/>
      <c r="B11" s="179"/>
      <c r="C11" s="179"/>
      <c r="D11" s="179"/>
      <c r="E11" s="179"/>
      <c r="F11" s="179"/>
      <c r="G11" s="179"/>
      <c r="H11" s="179"/>
      <c r="I11" s="179"/>
      <c r="J11" s="178"/>
    </row>
    <row r="12" spans="1:12" ht="20.100000000000001" customHeight="1" x14ac:dyDescent="0.15">
      <c r="A12" s="174"/>
      <c r="B12" s="97" t="s">
        <v>258</v>
      </c>
      <c r="C12" s="97"/>
      <c r="D12" s="97"/>
      <c r="E12" s="97"/>
      <c r="F12" s="97"/>
      <c r="G12" s="97"/>
      <c r="H12" s="97"/>
      <c r="I12" s="97"/>
      <c r="J12" s="174"/>
      <c r="K12" s="97"/>
    </row>
    <row r="13" spans="1:12" ht="20.100000000000001" customHeight="1" x14ac:dyDescent="0.15">
      <c r="A13" s="174"/>
      <c r="B13" s="97" t="s">
        <v>257</v>
      </c>
      <c r="C13" s="97"/>
      <c r="D13" s="97"/>
      <c r="E13" s="97"/>
      <c r="F13" s="97"/>
      <c r="G13" s="97"/>
      <c r="H13" s="97"/>
      <c r="I13" s="97"/>
      <c r="J13" s="174"/>
      <c r="K13" s="97"/>
    </row>
    <row r="14" spans="1:12" ht="20.100000000000001" customHeight="1" x14ac:dyDescent="0.15">
      <c r="A14" s="174"/>
      <c r="B14" s="97"/>
      <c r="C14" s="97"/>
      <c r="D14" s="97"/>
      <c r="E14" s="97"/>
      <c r="F14" s="97"/>
      <c r="G14" s="97"/>
      <c r="H14" s="97"/>
      <c r="I14" s="97"/>
      <c r="J14" s="174"/>
      <c r="K14" s="97"/>
    </row>
    <row r="15" spans="1:12" ht="20.100000000000001" customHeight="1" x14ac:dyDescent="0.15">
      <c r="A15" s="97"/>
      <c r="B15" s="338" t="s">
        <v>256</v>
      </c>
      <c r="C15" s="338"/>
      <c r="D15" s="338"/>
      <c r="E15" s="338" t="s">
        <v>255</v>
      </c>
      <c r="F15" s="338"/>
      <c r="G15" s="338"/>
      <c r="H15" s="338"/>
      <c r="I15" s="338"/>
      <c r="J15" s="338"/>
      <c r="K15" s="338"/>
    </row>
    <row r="16" spans="1:12" ht="20.100000000000001" customHeight="1" x14ac:dyDescent="0.15">
      <c r="A16" s="97"/>
      <c r="B16" s="338" t="s">
        <v>254</v>
      </c>
      <c r="C16" s="338"/>
      <c r="D16" s="338"/>
      <c r="E16" s="107"/>
      <c r="F16" s="108"/>
      <c r="G16" s="108" t="s">
        <v>253</v>
      </c>
      <c r="H16" s="108"/>
      <c r="I16" s="108" t="s">
        <v>106</v>
      </c>
      <c r="J16" s="108"/>
      <c r="K16" s="109" t="s">
        <v>252</v>
      </c>
    </row>
    <row r="17" spans="1:12" ht="20.100000000000001" customHeight="1" x14ac:dyDescent="0.15">
      <c r="A17" s="174"/>
      <c r="B17" s="338" t="s">
        <v>251</v>
      </c>
      <c r="C17" s="338"/>
      <c r="D17" s="338"/>
      <c r="E17" s="107"/>
      <c r="F17" s="108"/>
      <c r="G17" s="108"/>
      <c r="H17" s="109" t="s">
        <v>114</v>
      </c>
      <c r="I17" s="107"/>
      <c r="J17" s="110"/>
      <c r="K17" s="109" t="s">
        <v>115</v>
      </c>
    </row>
    <row r="18" spans="1:12" ht="20.100000000000001" customHeight="1" x14ac:dyDescent="0.15">
      <c r="A18" s="174"/>
      <c r="B18" s="338" t="s">
        <v>250</v>
      </c>
      <c r="C18" s="338"/>
      <c r="D18" s="338"/>
      <c r="E18" s="104" t="s">
        <v>249</v>
      </c>
      <c r="F18" s="105" t="s">
        <v>136</v>
      </c>
      <c r="G18" s="338" t="s">
        <v>116</v>
      </c>
      <c r="H18" s="338"/>
      <c r="I18" s="338"/>
      <c r="J18" s="338"/>
      <c r="K18" s="338"/>
      <c r="L18" s="9"/>
    </row>
    <row r="19" spans="1:12" ht="20.100000000000001" customHeight="1" x14ac:dyDescent="0.15">
      <c r="A19" s="174"/>
      <c r="B19" s="338" t="s">
        <v>248</v>
      </c>
      <c r="C19" s="338"/>
      <c r="D19" s="106" t="s">
        <v>247</v>
      </c>
      <c r="E19" s="328"/>
      <c r="F19" s="342"/>
      <c r="G19" s="342"/>
      <c r="H19" s="342"/>
      <c r="I19" s="342"/>
      <c r="J19" s="342"/>
      <c r="K19" s="329"/>
    </row>
    <row r="20" spans="1:12" ht="20.100000000000001" customHeight="1" x14ac:dyDescent="0.15">
      <c r="A20" s="174"/>
      <c r="B20" s="338"/>
      <c r="C20" s="338"/>
      <c r="D20" s="106" t="s">
        <v>246</v>
      </c>
      <c r="E20" s="328"/>
      <c r="F20" s="342"/>
      <c r="G20" s="342"/>
      <c r="H20" s="342"/>
      <c r="I20" s="342"/>
      <c r="J20" s="342"/>
      <c r="K20" s="329"/>
    </row>
    <row r="21" spans="1:12" ht="20.100000000000001" customHeight="1" x14ac:dyDescent="0.15">
      <c r="A21" s="174"/>
      <c r="B21" s="338" t="s">
        <v>245</v>
      </c>
      <c r="C21" s="338"/>
      <c r="D21" s="338"/>
      <c r="E21" s="339"/>
      <c r="F21" s="340"/>
      <c r="G21" s="340"/>
      <c r="H21" s="340"/>
      <c r="I21" s="340"/>
      <c r="J21" s="340"/>
      <c r="K21" s="341"/>
    </row>
    <row r="22" spans="1:12" ht="20.100000000000001" customHeight="1" x14ac:dyDescent="0.15">
      <c r="A22" s="174"/>
      <c r="B22" s="98"/>
      <c r="C22" s="98"/>
      <c r="D22" s="98"/>
      <c r="E22" s="77"/>
      <c r="F22" s="77"/>
      <c r="G22" s="77"/>
      <c r="H22" s="77"/>
      <c r="I22" s="77"/>
      <c r="J22" s="77"/>
      <c r="K22" s="77"/>
      <c r="L22" s="7"/>
    </row>
    <row r="23" spans="1:12" ht="20.100000000000001" customHeight="1" x14ac:dyDescent="0.15">
      <c r="A23" s="180" t="s">
        <v>244</v>
      </c>
      <c r="B23" s="181"/>
      <c r="C23" s="97"/>
      <c r="D23" s="174"/>
      <c r="E23" s="174"/>
      <c r="F23" s="174"/>
      <c r="G23" s="174"/>
      <c r="H23" s="174"/>
      <c r="I23" s="174"/>
      <c r="J23" s="174"/>
      <c r="K23" s="97"/>
    </row>
    <row r="24" spans="1:12" ht="20.100000000000001" customHeight="1" x14ac:dyDescent="0.15">
      <c r="A24" s="182" t="s">
        <v>241</v>
      </c>
      <c r="B24" s="181" t="s">
        <v>320</v>
      </c>
      <c r="C24" s="97"/>
      <c r="D24" s="97"/>
      <c r="E24" s="97"/>
      <c r="F24" s="97"/>
      <c r="G24" s="97"/>
      <c r="H24" s="97"/>
      <c r="I24" s="97"/>
      <c r="J24" s="181"/>
      <c r="K24" s="97"/>
    </row>
    <row r="25" spans="1:12" ht="20.100000000000001" customHeight="1" x14ac:dyDescent="0.15">
      <c r="A25" s="111" t="s">
        <v>243</v>
      </c>
      <c r="B25" s="97" t="s">
        <v>319</v>
      </c>
      <c r="C25" s="97"/>
      <c r="D25" s="97"/>
      <c r="E25" s="97"/>
      <c r="F25" s="97"/>
      <c r="G25" s="97"/>
      <c r="H25" s="174"/>
      <c r="I25" s="174"/>
      <c r="J25" s="174"/>
      <c r="K25" s="97"/>
    </row>
    <row r="26" spans="1:12" ht="20.100000000000001" customHeight="1" x14ac:dyDescent="0.15">
      <c r="A26" s="111"/>
      <c r="B26" s="97"/>
      <c r="C26" s="97"/>
      <c r="D26" s="97"/>
      <c r="E26" s="97"/>
      <c r="F26" s="97"/>
      <c r="G26" s="97"/>
      <c r="H26" s="174"/>
      <c r="I26" s="174"/>
      <c r="J26" s="174"/>
      <c r="K26" s="97"/>
    </row>
    <row r="27" spans="1:12" ht="20.100000000000001" customHeight="1" x14ac:dyDescent="0.15">
      <c r="C27" s="97"/>
      <c r="D27" s="97"/>
      <c r="E27" s="97"/>
      <c r="F27" s="97"/>
      <c r="G27" s="97"/>
      <c r="H27" s="97"/>
      <c r="I27" s="97"/>
      <c r="J27" s="97"/>
      <c r="K27" s="97"/>
    </row>
    <row r="28" spans="1:12" ht="20.100000000000001" customHeight="1" x14ac:dyDescent="0.15">
      <c r="A28" s="97" t="s">
        <v>242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</row>
    <row r="29" spans="1:12" ht="20.100000000000001" customHeight="1" x14ac:dyDescent="0.15">
      <c r="A29" s="111" t="s">
        <v>241</v>
      </c>
      <c r="B29" s="97" t="s">
        <v>240</v>
      </c>
      <c r="C29" s="97"/>
      <c r="D29" s="97"/>
      <c r="E29" s="97"/>
      <c r="F29" s="97"/>
      <c r="G29" s="97"/>
      <c r="H29" s="97"/>
      <c r="I29" s="97"/>
      <c r="J29" s="97"/>
      <c r="K29" s="97"/>
    </row>
    <row r="30" spans="1:12" ht="20.100000000000001" customHeight="1" x14ac:dyDescent="0.15">
      <c r="A30" s="98"/>
      <c r="B30" s="97"/>
      <c r="C30" s="97"/>
      <c r="D30" s="97"/>
      <c r="E30" s="97"/>
      <c r="F30" s="97"/>
      <c r="G30" s="97"/>
      <c r="H30" s="97"/>
      <c r="I30" s="97"/>
      <c r="J30" s="97"/>
      <c r="K30" s="97"/>
    </row>
  </sheetData>
  <mergeCells count="23">
    <mergeCell ref="B10:K10"/>
    <mergeCell ref="B15:D15"/>
    <mergeCell ref="E15:K15"/>
    <mergeCell ref="B21:D21"/>
    <mergeCell ref="E21:K21"/>
    <mergeCell ref="B16:D16"/>
    <mergeCell ref="B17:D17"/>
    <mergeCell ref="B18:D18"/>
    <mergeCell ref="G18:H18"/>
    <mergeCell ref="I18:K18"/>
    <mergeCell ref="B19:C20"/>
    <mergeCell ref="E19:K19"/>
    <mergeCell ref="E20:K20"/>
    <mergeCell ref="H6:L6"/>
    <mergeCell ref="A4:D4"/>
    <mergeCell ref="H7:L7"/>
    <mergeCell ref="H8:I8"/>
    <mergeCell ref="H9:I9"/>
    <mergeCell ref="I2:J2"/>
    <mergeCell ref="K2:L2"/>
    <mergeCell ref="A3:E3"/>
    <mergeCell ref="I3:J4"/>
    <mergeCell ref="K3:L4"/>
  </mergeCells>
  <phoneticPr fontId="2"/>
  <pageMargins left="0.78740157480314965" right="0.78740157480314965" top="0.98425196850393704" bottom="0.98425196850393704" header="0.31496062992125984" footer="0.31496062992125984"/>
  <pageSetup paperSize="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B 5 B + U M o 4 n a 2 o A A A A + A A A A B I A H A B D b 2 5 m a W c v U G F j a 2 F n Z S 5 4 b W w g o h g A K K A U A A A A A A A A A A A A A A A A A A A A A A A A A A A A h Y / R C o I w G I V f R X b v N s 1 Q 5 H d e d B c J Q h D d j r V 0 p T P c b L 5 b F z 1 S r 5 B Q V n d d n s N 3 4 D u P 2 x 3 y s W 2 8 q + y N 6 n S G A k y R J 7 X o D k p X G R r s 0 U 9 Q z q D k 4 s w r 6 U 2 w N u l o V I Z q a y 8 p I c 4 5 7 B a 4 6 y s S U h q Q f b H Z i l q 2 3 F f a W K 6 F R J / V 4 f 8 K M d i 9 Z F i I 4 w Q v 4 4 j i K A m A z D U U S n + R c D L G F M h P C a u h s U M v 2 Y n 7 6 x L I H I G 8 X 7 A n U E s D B B Q A A g A I A A e Q f l A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H k H 5 Q K I p H u A 4 A A A A R A A A A E w A c A E Z v c m 1 1 b G F z L 1 N l Y 3 R p b 2 4 x L m 0 g o h g A K K A U A A A A A A A A A A A A A A A A A A A A A A A A A A A A K 0 5 N L s n M z 1 M I h t C G 1 g B Q S w E C L Q A U A A I A C A A H k H 5 Q y j i d r a g A A A D 4 A A A A E g A A A A A A A A A A A A A A A A A A A A A A Q 2 9 u Z m l n L 1 B h Y 2 t h Z 2 U u e G 1 s U E s B A i 0 A F A A C A A g A B 5 B + U A / K 6 a u k A A A A 6 Q A A A B M A A A A A A A A A A A A A A A A A 9 A A A A F t D b 2 5 0 Z W 5 0 X 1 R 5 c G V z X S 5 4 b W x Q S w E C L Q A U A A I A C A A H k H 5 Q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o W + 3 S W n 9 i E W 1 D y j Z W p 6 1 e Q A A A A A C A A A A A A A Q Z g A A A A E A A C A A A A D Q G N G u N r S Z m Q 0 X G o E Y I y v l B a T d H 6 G f G e 8 7 s H P F f / K s 9 Q A A A A A O g A A A A A I A A C A A A A A p + z / e t j Q d o 2 + 5 e U O / V + 4 Q y u v 9 p E C 2 f Y u / G 5 0 A g h N k R 1 A A A A A k X j 9 h t + g t T m x 7 W D L E l S q d a c e t i J A K e G S 2 O u Z T / P m b W 3 L K z P V 0 u D g H I 4 T G I 4 I 3 r o + x C T l Q 1 e t g g q Z n Y g 4 m X H L s 4 Q k O m W c r i N N I w / y z G N f B 7 E A A A A D f v R I K Q 0 V a w W t A 4 R C I O 8 V X n P o b S Q V p d 2 n L C I S k K y k V P 7 6 p g B Y v L 2 u Y s O Y S H L C V y O H / a s k k T n Z r c 3 Q e C u G F O p 9 u < / D a t a M a s h u p > 
</file>

<file path=customXml/itemProps1.xml><?xml version="1.0" encoding="utf-8"?>
<ds:datastoreItem xmlns:ds="http://schemas.openxmlformats.org/officeDocument/2006/customXml" ds:itemID="{76EEEBF5-A5CB-4C76-A5E6-5FC4046D0F5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5</vt:i4>
      </vt:variant>
    </vt:vector>
  </HeadingPairs>
  <TitlesOfParts>
    <vt:vector size="17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収支決算報告書(様式10)</vt:lpstr>
      <vt:lpstr>収益・費用明細書(様式11)</vt:lpstr>
      <vt:lpstr>銀行口座届出書（様式51）</vt:lpstr>
      <vt:lpstr>預金出納帳（様式52）</vt:lpstr>
      <vt:lpstr>現金出納帳（様式53）</vt:lpstr>
      <vt:lpstr>銀行口座管理台帳(様式55)</vt:lpstr>
      <vt:lpstr>'委員会年間事業予算管理表(様式1)'!Print_Area</vt:lpstr>
      <vt:lpstr>財審様式!Print_Area</vt:lpstr>
      <vt:lpstr>'収益・費用明細書(様式3)'!Print_Area</vt:lpstr>
      <vt:lpstr>'収支決算報告書(様式10)'!Print_Area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2013-08-28T00:14:44Z</cp:lastPrinted>
  <dcterms:created xsi:type="dcterms:W3CDTF">2013-03-21T01:58:38Z</dcterms:created>
  <dcterms:modified xsi:type="dcterms:W3CDTF">2020-03-30T09:02:58Z</dcterms:modified>
</cp:coreProperties>
</file>