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showInkAnnotation="0" autoCompressPictures="0"/>
  <xr:revisionPtr revIDLastSave="0" documentId="13_ncr:1_{F5B11FA3-A25F-476B-A8BA-B086ED395F93}" xr6:coauthVersionLast="45" xr6:coauthVersionMax="46" xr10:uidLastSave="{00000000-0000-0000-0000-000000000000}"/>
  <bookViews>
    <workbookView xWindow="-120" yWindow="-120" windowWidth="20730" windowHeight="11160" tabRatio="745" firstSheet="3" activeTab="4" xr2:uid="{00000000-000D-0000-FFFF-FFFF00000000}"/>
  </bookViews>
  <sheets>
    <sheet name="財審様式" sheetId="1" r:id="rId1"/>
    <sheet name="注意事項" sheetId="74" r:id="rId2"/>
    <sheet name="委員会年間事業予算管理表(様式1)" sheetId="4" r:id="rId3"/>
    <sheet name="収支予算書(様式2)" sheetId="16" r:id="rId4"/>
    <sheet name="収益・費用明細書(様式3)" sheetId="17" r:id="rId5"/>
    <sheet name="見積企業一覧表(様式4)" sheetId="19" r:id="rId6"/>
  </sheets>
  <definedNames>
    <definedName name="_xlnm.Print_Area" localSheetId="2">'委員会年間事業予算管理表(様式1)'!$A$1:$I$42</definedName>
    <definedName name="_xlnm.Print_Area" localSheetId="0">財審様式!$A$1:$Q$53</definedName>
    <definedName name="_xlnm.Print_Area" localSheetId="1">注意事項!$A$1:$C$32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2" i="17" l="1"/>
  <c r="G28" i="17"/>
  <c r="G21" i="17" l="1"/>
  <c r="G30" i="17" l="1"/>
  <c r="G33" i="17" l="1"/>
  <c r="E40" i="19" l="1"/>
  <c r="D26" i="19"/>
  <c r="G10" i="17"/>
  <c r="E32" i="16"/>
  <c r="D32" i="16"/>
  <c r="C32" i="16"/>
  <c r="E16" i="16"/>
  <c r="D16" i="16"/>
  <c r="D33" i="16" s="1"/>
  <c r="C16" i="16"/>
  <c r="H20" i="4"/>
  <c r="G20" i="4"/>
  <c r="I19" i="4"/>
  <c r="I18" i="4"/>
  <c r="I17" i="4"/>
  <c r="I16" i="4"/>
  <c r="I15" i="4"/>
  <c r="I14" i="4"/>
  <c r="I13" i="4"/>
  <c r="I12" i="4"/>
  <c r="F9" i="4"/>
  <c r="I20" i="4" l="1"/>
  <c r="F8" i="4" s="1"/>
  <c r="E33" i="16"/>
  <c r="C33" i="16"/>
</calcChain>
</file>

<file path=xl/sharedStrings.xml><?xml version="1.0" encoding="utf-8"?>
<sst xmlns="http://schemas.openxmlformats.org/spreadsheetml/2006/main" count="740" uniqueCount="282">
  <si>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</si>
  <si>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</si>
  <si>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</si>
  <si>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</si>
  <si>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</si>
  <si>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</si>
  <si>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</si>
  <si>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</si>
  <si>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</si>
  <si>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</si>
  <si>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</si>
  <si>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</si>
  <si>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</si>
  <si>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</si>
  <si>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</si>
  <si>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</si>
  <si>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</si>
  <si>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</si>
  <si>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</si>
  <si>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</si>
  <si>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</si>
  <si>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</si>
  <si>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</si>
  <si>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</si>
  <si>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</si>
  <si>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</si>
  <si>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</si>
  <si>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</si>
  <si>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</si>
  <si>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　小　　　　計</t>
    <rPh sb="1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</si>
  <si>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</si>
  <si>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相　見　積　企　業</t>
  </si>
  <si>
    <t>見積№</t>
  </si>
  <si>
    <t>企　業　名</t>
  </si>
  <si>
    <t>金  額</t>
  </si>
  <si>
    <t>合計金額</t>
    <rPh sb="2" eb="4">
      <t>キンガク</t>
    </rPh>
    <phoneticPr fontId="2"/>
  </si>
  <si>
    <t>振込口座名義</t>
    <rPh sb="0" eb="6">
      <t>フリコミコウザメイギ</t>
    </rPh>
    <phoneticPr fontId="2"/>
  </si>
  <si>
    <t>支払銀行・支店名</t>
    <rPh sb="0" eb="2">
      <t>シハライ</t>
    </rPh>
    <rPh sb="2" eb="4">
      <t>ギンコウ</t>
    </rPh>
    <phoneticPr fontId="2"/>
  </si>
  <si>
    <t>振込手数料</t>
    <rPh sb="0" eb="2">
      <t>フリコミ</t>
    </rPh>
    <rPh sb="2" eb="5">
      <t>テスウリョウ</t>
    </rPh>
    <phoneticPr fontId="2"/>
  </si>
  <si>
    <t>（普・当）</t>
  </si>
  <si>
    <t>合計金額</t>
    <rPh sb="0" eb="4">
      <t>ゴウケイキンガク</t>
    </rPh>
    <phoneticPr fontId="2"/>
  </si>
  <si>
    <t>様式2</t>
    <rPh sb="0" eb="2">
      <t>ヨウシキ</t>
    </rPh>
    <phoneticPr fontId="2"/>
  </si>
  <si>
    <t>様式14</t>
    <rPh sb="0" eb="2">
      <t>ヨウシキ</t>
    </rPh>
    <phoneticPr fontId="2"/>
  </si>
  <si>
    <t>様式15</t>
    <rPh sb="0" eb="2">
      <t>ヨウシキ</t>
    </rPh>
    <phoneticPr fontId="2"/>
  </si>
  <si>
    <t>様式42</t>
    <rPh sb="0" eb="2">
      <t>ヨウシキ</t>
    </rPh>
    <phoneticPr fontId="2"/>
  </si>
  <si>
    <t>預り金明細書</t>
    <rPh sb="0" eb="1">
      <t>アズカ</t>
    </rPh>
    <rPh sb="2" eb="3">
      <t>キン</t>
    </rPh>
    <rPh sb="3" eb="6">
      <t>メイサイショ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</si>
  <si>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</si>
  <si>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（費用の部）</t>
    <rPh sb="1" eb="3">
      <t>ヒヨウ</t>
    </rPh>
    <rPh sb="4" eb="5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</si>
  <si>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</si>
  <si>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</si>
  <si>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</si>
  <si>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</si>
  <si>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</si>
  <si>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様式41</t>
    <rPh sb="0" eb="2">
      <t>ヨウシキ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</si>
  <si>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</si>
  <si>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</si>
  <si>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</si>
  <si>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</si>
  <si>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</si>
  <si>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収益計</t>
    <rPh sb="0" eb="2">
      <t>シュウエキ</t>
    </rPh>
    <rPh sb="2" eb="3">
      <t>ケイ</t>
    </rPh>
    <phoneticPr fontId="2"/>
  </si>
  <si>
    <t>収益費用明細書</t>
    <rPh sb="1" eb="2">
      <t>エキ</t>
    </rPh>
    <rPh sb="2" eb="4">
      <t>ヒヨウ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</si>
  <si>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</si>
  <si>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</si>
  <si>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様式1</t>
    <rPh sb="0" eb="2">
      <t>ヨウシキ</t>
    </rPh>
    <phoneticPr fontId="2"/>
  </si>
  <si>
    <t>様式3</t>
    <rPh sb="0" eb="2">
      <t>ヨウシキ</t>
    </rPh>
    <phoneticPr fontId="2"/>
  </si>
  <si>
    <t>委員会年間事業予算管理表</t>
  </si>
  <si>
    <t>様式4</t>
    <rPh sb="0" eb="2">
      <t>ヨウシキ</t>
    </rPh>
    <phoneticPr fontId="2"/>
  </si>
  <si>
    <t>事業費（仮）決定通知書</t>
  </si>
  <si>
    <t>様式5</t>
    <rPh sb="0" eb="2">
      <t>ヨウシキ</t>
    </rPh>
    <phoneticPr fontId="2"/>
  </si>
  <si>
    <t>様式6</t>
    <rPh sb="0" eb="2">
      <t>ヨウシキ</t>
    </rPh>
    <phoneticPr fontId="2"/>
  </si>
  <si>
    <t>様式7</t>
    <rPh sb="0" eb="2">
      <t>ヨウシキ</t>
    </rPh>
    <phoneticPr fontId="2"/>
  </si>
  <si>
    <t>協賛に関する覚書</t>
  </si>
  <si>
    <t>様式8</t>
    <rPh sb="0" eb="2">
      <t>ヨウシキ</t>
    </rPh>
    <phoneticPr fontId="2"/>
  </si>
  <si>
    <t>様式10</t>
    <rPh sb="0" eb="2">
      <t>ヨウシキ</t>
    </rPh>
    <phoneticPr fontId="2"/>
  </si>
  <si>
    <t>収支予算書</t>
  </si>
  <si>
    <t>収支決算報告書</t>
  </si>
  <si>
    <t>様式34</t>
    <rPh sb="0" eb="2">
      <t>ヨウシキ</t>
    </rPh>
    <phoneticPr fontId="2"/>
  </si>
  <si>
    <t>消費税等計算シート</t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</si>
  <si>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</si>
  <si>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</si>
  <si>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特別領収書作成報告書</t>
  </si>
  <si>
    <t>［　様式1　］</t>
    <rPh sb="2" eb="4">
      <t>ヨウシキ</t>
    </rPh>
    <phoneticPr fontId="2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</si>
  <si>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</si>
  <si>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</si>
  <si>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</si>
  <si>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</si>
  <si>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合　　計</t>
    <rPh sb="0" eb="1">
      <t>ゴウ</t>
    </rPh>
    <rPh sb="3" eb="4">
      <t>ケイ</t>
    </rPh>
    <phoneticPr fontId="2"/>
  </si>
  <si>
    <t>委員会年間事業予算管理表</t>
    <rPh sb="0" eb="3">
      <t>イインカイ</t>
    </rPh>
    <rPh sb="5" eb="7">
      <t>ジギョウ</t>
    </rPh>
    <phoneticPr fontId="2"/>
  </si>
  <si>
    <t>支払内容（科目・細目）</t>
    <rPh sb="5" eb="7">
      <t>カモク</t>
    </rPh>
    <rPh sb="8" eb="10">
      <t>サイモク</t>
    </rPh>
    <phoneticPr fontId="2"/>
  </si>
  <si>
    <t>金額</t>
    <phoneticPr fontId="2"/>
  </si>
  <si>
    <t xml:space="preserve"> </t>
    <phoneticPr fontId="2"/>
  </si>
  <si>
    <t>　</t>
    <phoneticPr fontId="2"/>
  </si>
  <si>
    <t>口座番号</t>
    <rPh sb="0" eb="2">
      <t>コウザ</t>
    </rPh>
    <rPh sb="2" eb="4">
      <t>バンゴウ</t>
    </rPh>
    <phoneticPr fontId="2"/>
  </si>
  <si>
    <t>)</t>
  </si>
  <si>
    <t>企画・演出費</t>
    <rPh sb="0" eb="2">
      <t>キカク</t>
    </rPh>
    <rPh sb="3" eb="5">
      <t>エンシュツ</t>
    </rPh>
    <rPh sb="5" eb="6">
      <t>ヒ</t>
    </rPh>
    <phoneticPr fontId="2"/>
  </si>
  <si>
    <t>（単位　：　円）</t>
    <rPh sb="1" eb="3">
      <t>タンイ</t>
    </rPh>
    <rPh sb="6" eb="7">
      <t>エン</t>
    </rPh>
    <phoneticPr fontId="2"/>
  </si>
  <si>
    <t>デ</t>
    <phoneticPr fontId="2"/>
  </si>
  <si>
    <t>紙</t>
    <rPh sb="0" eb="1">
      <t>カミ</t>
    </rPh>
    <phoneticPr fontId="2"/>
  </si>
  <si>
    <t>○</t>
    <phoneticPr fontId="2"/>
  </si>
  <si>
    <t>◎</t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</si>
  <si>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</si>
  <si>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－</t>
    <phoneticPr fontId="2"/>
  </si>
  <si>
    <t>様式
番号</t>
    <rPh sb="0" eb="2">
      <t>ヨウシキ</t>
    </rPh>
    <rPh sb="3" eb="5">
      <t>バンゴウ</t>
    </rPh>
    <phoneticPr fontId="2"/>
  </si>
  <si>
    <t>報酬明細書</t>
    <rPh sb="4" eb="5">
      <t>ショ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</si>
  <si>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</si>
  <si>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源泉徴収が発生する場合に必要</t>
    <rPh sb="9" eb="11">
      <t>バアイ</t>
    </rPh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</si>
  <si>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</si>
  <si>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</si>
  <si>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</si>
  <si>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</si>
  <si>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</si>
  <si>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</si>
  <si>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－</t>
    <phoneticPr fontId="2"/>
  </si>
  <si>
    <t>○</t>
    <phoneticPr fontId="2"/>
  </si>
  <si>
    <t>○</t>
    <phoneticPr fontId="2"/>
  </si>
  <si>
    <t>－</t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</si>
  <si>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</si>
  <si>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様式9</t>
    <rPh sb="0" eb="2">
      <t>ヨウシキ</t>
    </rPh>
    <phoneticPr fontId="2"/>
  </si>
  <si>
    <t>様式11</t>
    <rPh sb="0" eb="2">
      <t>ヨウシキ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</si>
  <si>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</si>
  <si>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</si>
  <si>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</si>
  <si>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</si>
  <si>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</si>
  <si>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18"/>
  </si>
  <si>
    <t>収益費用明細書（修正・補正用）</t>
    <rPh sb="11" eb="13">
      <t>ホセイ</t>
    </rPh>
    <rPh sb="13" eb="14">
      <t>ヨウ</t>
    </rPh>
    <phoneticPr fontId="2"/>
  </si>
  <si>
    <t>－</t>
    <phoneticPr fontId="2"/>
  </si>
  <si>
    <t>◎</t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</si>
  <si>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</si>
  <si>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</si>
  <si>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様式22</t>
    <rPh sb="0" eb="2">
      <t>ヨウシキ</t>
    </rPh>
    <phoneticPr fontId="2"/>
  </si>
  <si>
    <t>様式23</t>
    <rPh sb="0" eb="2">
      <t>ヨウシキ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</si>
  <si>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</si>
  <si>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</si>
  <si>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様式32</t>
    <rPh sb="0" eb="2">
      <t>ヨウシキ</t>
    </rPh>
    <phoneticPr fontId="2"/>
  </si>
  <si>
    <t>様式33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</si>
  <si>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18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</si>
  <si>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</si>
  <si>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</si>
  <si>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</si>
  <si>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様式52</t>
    <rPh sb="0" eb="2">
      <t>ヨウシキ</t>
    </rPh>
    <phoneticPr fontId="2"/>
  </si>
  <si>
    <t>様式53</t>
    <rPh sb="0" eb="2">
      <t>ヨウシキ</t>
    </rPh>
    <phoneticPr fontId="2"/>
  </si>
  <si>
    <t>様式54</t>
    <rPh sb="0" eb="2">
      <t>ヨウシキ</t>
    </rPh>
    <phoneticPr fontId="2"/>
  </si>
  <si>
    <t>参考資料</t>
    <rPh sb="0" eb="4">
      <t>サンコウシリョウ</t>
    </rPh>
    <phoneticPr fontId="2"/>
  </si>
  <si>
    <t>[様式3]</t>
    <rPh sb="1" eb="3">
      <t>ヨウシキ</t>
    </rPh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</si>
  <si>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19"/>
  </si>
  <si>
    <t>見積NO。から見積書にリンクさせてください。
※その他注意事項については（５）「見積書の取得について」を参照してください。</t>
    <phoneticPr fontId="19"/>
  </si>
  <si>
    <t>源泉所得税が発生する場合に必要</t>
    <rPh sb="2" eb="5">
      <t>ショトクゼイ</t>
    </rPh>
    <rPh sb="10" eb="12">
      <t>バアイ</t>
    </rPh>
    <phoneticPr fontId="2"/>
  </si>
  <si>
    <t>差異発生理由書</t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</si>
  <si>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</si>
  <si>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19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</si>
  <si>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19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</si>
  <si>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19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</si>
  <si>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19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</si>
  <si>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</si>
  <si>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19"/>
  </si>
  <si>
    <t>請求書・領収書</t>
    <rPh sb="0" eb="3">
      <t>セイキュウショ</t>
    </rPh>
    <rPh sb="4" eb="7">
      <t>リョウシュウショ</t>
    </rPh>
    <phoneticPr fontId="19"/>
  </si>
  <si>
    <t>※請求書は一括請求での受付はできませんので、明細を記載してください。
※請求書に基づいて送金したものは、請求書のほか領収書又は納付済受取書が必要です。
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19"/>
  </si>
  <si>
    <t>※事務局に申請し、発行してもらって下さい。</t>
    <phoneticPr fontId="19"/>
  </si>
  <si>
    <t>登録料領収書控</t>
    <rPh sb="0" eb="3">
      <t>トウロクリョウ</t>
    </rPh>
    <rPh sb="3" eb="6">
      <t>リョウシュウショ</t>
    </rPh>
    <rPh sb="6" eb="7">
      <t>ヒカ</t>
    </rPh>
    <phoneticPr fontId="19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</si>
  <si>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</si>
  <si>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</si>
  <si>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預金出納帳</t>
    <rPh sb="0" eb="2">
      <t>ヨキン</t>
    </rPh>
    <rPh sb="2" eb="5">
      <t>スイトウチョウ</t>
    </rPh>
    <phoneticPr fontId="19"/>
  </si>
  <si>
    <t>現金出納帳</t>
    <rPh sb="0" eb="2">
      <t>ゲンキン</t>
    </rPh>
    <rPh sb="2" eb="5">
      <t>スイトウチョウ</t>
    </rPh>
    <phoneticPr fontId="19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</si>
  <si>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19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</si>
  <si>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</si>
  <si>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</si>
  <si>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預金出納帳</t>
    <rPh sb="0" eb="2">
      <t>ヨキン</t>
    </rPh>
    <rPh sb="2" eb="5">
      <t>スイトウ</t>
    </rPh>
    <phoneticPr fontId="2"/>
  </si>
  <si>
    <t>－</t>
    <phoneticPr fontId="2"/>
  </si>
  <si>
    <t>◎</t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</si>
  <si>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</si>
  <si>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</si>
  <si>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</si>
  <si>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</si>
  <si>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</si>
  <si>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請求書、支払状況と照らしあわせて記載して下さい。</t>
    <phoneticPr fontId="2"/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</si>
  <si>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</si>
  <si>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19"/>
  </si>
  <si>
    <t>事業費の収支状況並びに余剰金等に関する証明書</t>
    <phoneticPr fontId="19"/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</si>
  <si>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</si>
  <si>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</si>
  <si>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</si>
  <si>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</si>
  <si>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</si>
  <si>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◎</t>
    <phoneticPr fontId="2"/>
  </si>
  <si>
    <t>●</t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</si>
  <si>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</si>
  <si>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</si>
  <si>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●</t>
    <phoneticPr fontId="2"/>
  </si>
  <si>
    <t>様式54</t>
    <rPh sb="0" eb="2">
      <t>ヨウシキ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</si>
  <si>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</si>
  <si>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－</t>
  </si>
  <si>
    <t>◎</t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</si>
  <si>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19"/>
  </si>
  <si>
    <t>様式52</t>
    <rPh sb="0" eb="2">
      <t>ヨウシキ</t>
    </rPh>
    <phoneticPr fontId="2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</si>
  <si>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</si>
  <si>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</si>
  <si>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様式55</t>
    <rPh sb="0" eb="2">
      <t>ヨウシキ</t>
    </rPh>
    <phoneticPr fontId="2"/>
  </si>
  <si>
    <t>○</t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</si>
  <si>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</si>
  <si>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有効期限</t>
    <phoneticPr fontId="2"/>
  </si>
  <si>
    <t>見積（請求）企業一覧表</t>
    <rPh sb="3" eb="5">
      <t>セイキュウ</t>
    </rPh>
    <phoneticPr fontId="2"/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</si>
  <si>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</si>
  <si>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</si>
  <si>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19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</si>
  <si>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</si>
  <si>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19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</si>
  <si>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19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</si>
  <si>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</si>
  <si>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</si>
  <si>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</si>
  <si>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t>見積/
請求№</t>
    <rPh sb="4" eb="6">
      <t>セイキュウ</t>
    </rPh>
    <phoneticPr fontId="2"/>
  </si>
  <si>
    <t>採　　用　　企　　業</t>
    <phoneticPr fontId="2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</si>
  <si>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2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</si>
  <si>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</si>
  <si>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</si>
  <si>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</si>
  <si>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※　変更ががる場合は、修正し財審に提出すること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</si>
  <si>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</si>
  <si>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</si>
  <si>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理事会前</t>
    <rPh sb="0" eb="3">
      <t>リジカイ</t>
    </rPh>
    <rPh sb="3" eb="4">
      <t>マエ</t>
    </rPh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</si>
  <si>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</si>
  <si>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</si>
  <si>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</si>
  <si>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</si>
  <si>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</si>
  <si>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</si>
  <si>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[様式2]</t>
    <rPh sb="1" eb="3">
      <t>ヨウシキ</t>
    </rPh>
    <phoneticPr fontId="2"/>
  </si>
  <si>
    <t>〔様式4〕</t>
    <rPh sb="1" eb="3">
      <t>ヨウシキシキ</t>
    </rPh>
    <phoneticPr fontId="2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</si>
  <si>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</si>
  <si>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</si>
  <si>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</si>
  <si>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19"/>
  </si>
  <si>
    <t>寄付申出書</t>
    <rPh sb="0" eb="2">
      <t>キフ</t>
    </rPh>
    <rPh sb="2" eb="5">
      <t>モウシデショ</t>
    </rPh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</si>
  <si>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</si>
  <si>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</si>
  <si>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</si>
  <si>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事業費仮払申請書兼支払伝票</t>
    <phoneticPr fontId="2"/>
  </si>
  <si>
    <t>事業費仮払精算書兼支払伝票</t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</si>
  <si>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</si>
  <si>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２０２１年度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2"/>
  </si>
  <si>
    <t>源泉所得税納付後ＪＣＩ日本へ報告する際に必要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2"/>
  </si>
  <si>
    <t>銀行口座管理台帳
（協議会管理用、ＪＣＩ日本提出用）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2"/>
  </si>
  <si>
    <t>ＪＣＩ日本専用封筒等価格表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18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</si>
  <si>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2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</si>
  <si>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19"/>
  </si>
  <si>
    <t>※ＪＣＩ日本所定の連番が入ったものならびに、未使用・書き損じ分もそろえて提出して下さい。</t>
  </si>
  <si>
    <t>年　　１１月　　６日</t>
    <rPh sb="0" eb="1">
      <t>ネン</t>
    </rPh>
    <rPh sb="5" eb="6">
      <t>ツキ</t>
    </rPh>
    <rPh sb="9" eb="10">
      <t>ヒ</t>
    </rPh>
    <phoneticPr fontId="2"/>
  </si>
  <si>
    <t>ver.１</t>
    <phoneticPr fontId="2"/>
  </si>
  <si>
    <t>２月度定例会　</t>
    <rPh sb="1" eb="3">
      <t>ガツド</t>
    </rPh>
    <rPh sb="3" eb="6">
      <t>テイレイカイ</t>
    </rPh>
    <phoneticPr fontId="2"/>
  </si>
  <si>
    <t>５月度定例会（市民フェスティバル）</t>
    <rPh sb="1" eb="3">
      <t>ガツド</t>
    </rPh>
    <rPh sb="3" eb="6">
      <t>テイレイカイ</t>
    </rPh>
    <rPh sb="7" eb="9">
      <t>シミン</t>
    </rPh>
    <phoneticPr fontId="2"/>
  </si>
  <si>
    <t>７月</t>
    <rPh sb="1" eb="2">
      <t>ガツ</t>
    </rPh>
    <phoneticPr fontId="2"/>
  </si>
  <si>
    <t>近畿地区大会ブース出展</t>
    <rPh sb="0" eb="2">
      <t>キンキ</t>
    </rPh>
    <rPh sb="2" eb="4">
      <t>チク</t>
    </rPh>
    <rPh sb="4" eb="6">
      <t>タイカイ</t>
    </rPh>
    <rPh sb="9" eb="11">
      <t>シュッテン</t>
    </rPh>
    <phoneticPr fontId="2"/>
  </si>
  <si>
    <t>１１月</t>
    <rPh sb="2" eb="3">
      <t>ガツ</t>
    </rPh>
    <phoneticPr fontId="2"/>
  </si>
  <si>
    <t>１１月度定例会（ＬＤ道場）</t>
    <rPh sb="2" eb="4">
      <t>ガツド</t>
    </rPh>
    <rPh sb="4" eb="7">
      <t>テイレイカイ</t>
    </rPh>
    <rPh sb="10" eb="12">
      <t>ドウジョウ</t>
    </rPh>
    <phoneticPr fontId="2"/>
  </si>
  <si>
    <t>事業名称：5 月度定例会</t>
    <rPh sb="0" eb="2">
      <t>ジギョウ</t>
    </rPh>
    <rPh sb="2" eb="4">
      <t>メイショウ</t>
    </rPh>
    <rPh sb="7" eb="9">
      <t>ガツド</t>
    </rPh>
    <rPh sb="9" eb="12">
      <t>テイレイカイ</t>
    </rPh>
    <phoneticPr fontId="2"/>
  </si>
  <si>
    <t>事業繰入金</t>
    <phoneticPr fontId="2"/>
  </si>
  <si>
    <t>事業収入</t>
    <phoneticPr fontId="2"/>
  </si>
  <si>
    <t>5 月度定例会</t>
    <rPh sb="2" eb="4">
      <t>ガツド</t>
    </rPh>
    <rPh sb="4" eb="7">
      <t>テイレイカイ</t>
    </rPh>
    <phoneticPr fontId="2"/>
  </si>
  <si>
    <t>㈱マルセイ</t>
    <phoneticPr fontId="2"/>
  </si>
  <si>
    <t>会場設営費</t>
    <phoneticPr fontId="2"/>
  </si>
  <si>
    <t>設営費</t>
    <rPh sb="0" eb="2">
      <t>セツエイ</t>
    </rPh>
    <rPh sb="2" eb="3">
      <t>ヒ</t>
    </rPh>
    <phoneticPr fontId="2"/>
  </si>
  <si>
    <t>記念品費</t>
    <rPh sb="0" eb="3">
      <t>キネンヒン</t>
    </rPh>
    <rPh sb="3" eb="4">
      <t>ヒ</t>
    </rPh>
    <phoneticPr fontId="2"/>
  </si>
  <si>
    <t>会場費</t>
    <rPh sb="0" eb="2">
      <t>カイジョウ</t>
    </rPh>
    <rPh sb="2" eb="3">
      <t>ヒ</t>
    </rPh>
    <phoneticPr fontId="2"/>
  </si>
  <si>
    <t>会場登録料</t>
    <rPh sb="0" eb="2">
      <t>カイジョウ</t>
    </rPh>
    <rPh sb="2" eb="4">
      <t>トウロク</t>
    </rPh>
    <rPh sb="4" eb="5">
      <t>リョウ</t>
    </rPh>
    <phoneticPr fontId="2"/>
  </si>
  <si>
    <t>楽天市場</t>
    <rPh sb="0" eb="2">
      <t>ラクテン</t>
    </rPh>
    <rPh sb="2" eb="4">
      <t>イチバ</t>
    </rPh>
    <phoneticPr fontId="2"/>
  </si>
  <si>
    <t>大塚商会</t>
    <rPh sb="0" eb="2">
      <t>オオツカ</t>
    </rPh>
    <rPh sb="2" eb="4">
      <t>ショウカイ</t>
    </rPh>
    <phoneticPr fontId="2"/>
  </si>
  <si>
    <t>テープ２巻　＠５５０</t>
    <rPh sb="4" eb="5">
      <t>カン</t>
    </rPh>
    <phoneticPr fontId="2"/>
  </si>
  <si>
    <t>桜台市民センター　講座室4
リハーサル３月３１日１９：００～２２：００　３時間　＠３００</t>
    <rPh sb="0" eb="2">
      <t>サクラダイ</t>
    </rPh>
    <rPh sb="2" eb="4">
      <t>シミン</t>
    </rPh>
    <rPh sb="9" eb="11">
      <t>コウザ</t>
    </rPh>
    <rPh sb="11" eb="12">
      <t>シツ</t>
    </rPh>
    <rPh sb="20" eb="21">
      <t>ガツ</t>
    </rPh>
    <rPh sb="23" eb="24">
      <t>ヒ</t>
    </rPh>
    <rPh sb="37" eb="39">
      <t>ジカン</t>
    </rPh>
    <phoneticPr fontId="2"/>
  </si>
  <si>
    <t>演出費</t>
    <rPh sb="0" eb="2">
      <t>エンシュツ</t>
    </rPh>
    <rPh sb="2" eb="3">
      <t>ヒ</t>
    </rPh>
    <phoneticPr fontId="2"/>
  </si>
  <si>
    <t>笛　５個　＠１１０</t>
    <rPh sb="0" eb="1">
      <t>フエ</t>
    </rPh>
    <rPh sb="3" eb="4">
      <t>コ</t>
    </rPh>
    <phoneticPr fontId="2"/>
  </si>
  <si>
    <t>ＤＡＩＳＯ</t>
    <phoneticPr fontId="2"/>
  </si>
  <si>
    <t>参加景品 
当て物８５個入　４セット　＠２９６０
キャラクターハンマー１５個　＠５４４</t>
    <rPh sb="0" eb="2">
      <t>サンカ</t>
    </rPh>
    <rPh sb="2" eb="4">
      <t>ケイヒン</t>
    </rPh>
    <rPh sb="6" eb="7">
      <t>ア</t>
    </rPh>
    <rPh sb="8" eb="9">
      <t>モノ</t>
    </rPh>
    <rPh sb="11" eb="12">
      <t>コ</t>
    </rPh>
    <rPh sb="12" eb="13">
      <t>イ</t>
    </rPh>
    <rPh sb="37" eb="38">
      <t>コ</t>
    </rPh>
    <phoneticPr fontId="2"/>
  </si>
  <si>
    <t>参加記念品費</t>
    <phoneticPr fontId="2"/>
  </si>
  <si>
    <t>参加記念品費・記念品費</t>
    <phoneticPr fontId="2"/>
  </si>
  <si>
    <t>会場設営費・設営費</t>
    <phoneticPr fontId="2"/>
  </si>
  <si>
    <t>企画・演出費</t>
    <phoneticPr fontId="2"/>
  </si>
  <si>
    <t>企画・演出費・演出費</t>
    <rPh sb="7" eb="9">
      <t>エンシュツ</t>
    </rPh>
    <rPh sb="9" eb="10">
      <t>ヒ</t>
    </rPh>
    <phoneticPr fontId="2"/>
  </si>
  <si>
    <t>カラーコーン１２個　＠３０５</t>
    <rPh sb="8" eb="9">
      <t>コ</t>
    </rPh>
    <phoneticPr fontId="2"/>
  </si>
  <si>
    <t>コーンバー１１個　＠３６０</t>
    <rPh sb="7" eb="8">
      <t>コ</t>
    </rPh>
    <phoneticPr fontId="2"/>
  </si>
  <si>
    <t>コーナン</t>
    <phoneticPr fontId="2"/>
  </si>
  <si>
    <t>シール　１袋（２４００枚）　＠１１０</t>
    <rPh sb="5" eb="6">
      <t>フクロ</t>
    </rPh>
    <rPh sb="11" eb="12">
      <t>マイ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</si>
</sst>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"/>
    <numFmt numFmtId="177" formatCode="#,##0;&quot;△ &quot;#,##0"/>
    <numFmt numFmtId="178" formatCode="#,##0;\-#,##0;&quot;-&quot;"/>
    <numFmt numFmtId="179" formatCode="m&quot;月&quot;d&quot;日&quot;;@"/>
    <numFmt numFmtId="180" formatCode="0.0%"/>
  </numFmts>
  <fonts count="3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8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b/>
      <u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8.25"/>
      <color rgb="FF0033CC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78" fontId="15" fillId="0" borderId="0" applyFill="0" applyBorder="0" applyAlignment="0"/>
    <xf numFmtId="0" fontId="16" fillId="0" borderId="1" applyNumberFormat="0" applyAlignment="0" applyProtection="0">
      <alignment horizontal="left" vertical="center"/>
    </xf>
    <xf numFmtId="0" fontId="16" fillId="0" borderId="2">
      <alignment horizontal="left" vertical="center"/>
    </xf>
    <xf numFmtId="0" fontId="17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14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5" fillId="0" borderId="0" applyFont="0" applyFill="0" applyBorder="0" applyAlignment="0" applyProtection="0">
      <alignment vertical="center"/>
    </xf>
    <xf numFmtId="0" fontId="14" fillId="0" borderId="0"/>
    <xf numFmtId="0" fontId="2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24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distributed" vertical="center"/>
    </xf>
    <xf numFmtId="0" fontId="7" fillId="0" borderId="0" xfId="0" applyFont="1" applyAlignment="1">
      <alignment horizontal="right" vertical="center"/>
    </xf>
    <xf numFmtId="0" fontId="1" fillId="0" borderId="0" xfId="14" applyAlignment="1">
      <alignment vertical="center"/>
    </xf>
    <xf numFmtId="0" fontId="0" fillId="0" borderId="0" xfId="14" applyFont="1" applyAlignment="1">
      <alignment vertical="center"/>
    </xf>
    <xf numFmtId="0" fontId="0" fillId="0" borderId="0" xfId="14" applyFont="1" applyBorder="1" applyAlignment="1">
      <alignment vertical="center"/>
    </xf>
    <xf numFmtId="0" fontId="0" fillId="0" borderId="4" xfId="14" applyFont="1" applyBorder="1" applyAlignment="1">
      <alignment horizontal="center" vertical="center"/>
    </xf>
    <xf numFmtId="0" fontId="0" fillId="0" borderId="5" xfId="14" applyFont="1" applyBorder="1" applyAlignment="1">
      <alignment horizontal="right" vertical="center"/>
    </xf>
    <xf numFmtId="0" fontId="0" fillId="0" borderId="0" xfId="14" applyFont="1" applyAlignment="1">
      <alignment horizontal="right" vertical="center"/>
    </xf>
    <xf numFmtId="0" fontId="0" fillId="0" borderId="6" xfId="14" applyFont="1" applyBorder="1" applyAlignment="1">
      <alignment vertical="center"/>
    </xf>
    <xf numFmtId="0" fontId="0" fillId="0" borderId="7" xfId="14" applyFont="1" applyBorder="1" applyAlignment="1">
      <alignment vertical="center"/>
    </xf>
    <xf numFmtId="0" fontId="0" fillId="0" borderId="5" xfId="14" applyFont="1" applyBorder="1" applyAlignment="1">
      <alignment vertical="center"/>
    </xf>
    <xf numFmtId="0" fontId="0" fillId="0" borderId="8" xfId="14" applyFont="1" applyBorder="1" applyAlignment="1">
      <alignment vertical="center"/>
    </xf>
    <xf numFmtId="0" fontId="0" fillId="0" borderId="9" xfId="14" applyFont="1" applyBorder="1" applyAlignment="1">
      <alignment horizontal="center" vertical="center"/>
    </xf>
    <xf numFmtId="0" fontId="0" fillId="0" borderId="10" xfId="14" applyFont="1" applyBorder="1" applyAlignment="1">
      <alignment horizontal="center" vertical="center"/>
    </xf>
    <xf numFmtId="0" fontId="0" fillId="0" borderId="5" xfId="14" applyFont="1" applyBorder="1" applyAlignment="1">
      <alignment horizontal="center" vertical="center"/>
    </xf>
    <xf numFmtId="0" fontId="0" fillId="0" borderId="11" xfId="14" applyFont="1" applyBorder="1" applyAlignment="1">
      <alignment vertical="center"/>
    </xf>
    <xf numFmtId="0" fontId="0" fillId="0" borderId="0" xfId="14" applyFont="1" applyAlignment="1">
      <alignment horizontal="center" vertical="center"/>
    </xf>
    <xf numFmtId="177" fontId="0" fillId="0" borderId="2" xfId="14" applyNumberFormat="1" applyFont="1" applyBorder="1" applyAlignment="1">
      <alignment vertical="center"/>
    </xf>
    <xf numFmtId="177" fontId="0" fillId="0" borderId="8" xfId="14" applyNumberFormat="1" applyFont="1" applyBorder="1" applyAlignment="1">
      <alignment vertical="center"/>
    </xf>
    <xf numFmtId="0" fontId="0" fillId="0" borderId="12" xfId="14" applyFont="1" applyBorder="1" applyAlignment="1">
      <alignment vertical="center"/>
    </xf>
    <xf numFmtId="0" fontId="0" fillId="0" borderId="13" xfId="14" applyFont="1" applyBorder="1" applyAlignment="1">
      <alignment horizontal="center" vertical="center"/>
    </xf>
    <xf numFmtId="0" fontId="0" fillId="0" borderId="2" xfId="14" applyFont="1" applyBorder="1" applyAlignment="1">
      <alignment horizontal="distributed" vertical="center"/>
    </xf>
    <xf numFmtId="0" fontId="0" fillId="0" borderId="2" xfId="14" applyFont="1" applyBorder="1" applyAlignment="1">
      <alignment vertical="center"/>
    </xf>
    <xf numFmtId="0" fontId="0" fillId="0" borderId="4" xfId="14" applyFont="1" applyBorder="1" applyAlignment="1">
      <alignment vertical="center"/>
    </xf>
    <xf numFmtId="0" fontId="0" fillId="0" borderId="8" xfId="14" applyFont="1" applyBorder="1" applyAlignment="1">
      <alignment horizontal="distributed" vertical="center"/>
    </xf>
    <xf numFmtId="0" fontId="0" fillId="0" borderId="6" xfId="14" applyFont="1" applyBorder="1" applyAlignment="1">
      <alignment horizontal="distributed" vertical="center"/>
    </xf>
    <xf numFmtId="177" fontId="0" fillId="0" borderId="6" xfId="14" applyNumberFormat="1" applyFont="1" applyBorder="1" applyAlignment="1">
      <alignment vertical="center"/>
    </xf>
    <xf numFmtId="0" fontId="0" fillId="0" borderId="0" xfId="14" applyFont="1" applyAlignment="1">
      <alignment horizontal="justify" vertical="center"/>
    </xf>
    <xf numFmtId="177" fontId="0" fillId="0" borderId="8" xfId="6" applyNumberFormat="1" applyFont="1" applyBorder="1" applyAlignment="1">
      <alignment vertical="center"/>
    </xf>
    <xf numFmtId="0" fontId="0" fillId="0" borderId="7" xfId="14" applyFont="1" applyBorder="1" applyAlignment="1">
      <alignment horizontal="right" vertical="center"/>
    </xf>
    <xf numFmtId="177" fontId="0" fillId="0" borderId="4" xfId="14" applyNumberFormat="1" applyFont="1" applyBorder="1" applyAlignment="1">
      <alignment vertical="center"/>
    </xf>
    <xf numFmtId="0" fontId="0" fillId="0" borderId="8" xfId="14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top"/>
    </xf>
    <xf numFmtId="0" fontId="5" fillId="2" borderId="9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3" fillId="2" borderId="7" xfId="5" applyFill="1" applyBorder="1" applyAlignment="1">
      <alignment horizontal="left" vertical="center"/>
    </xf>
    <xf numFmtId="0" fontId="11" fillId="2" borderId="6" xfId="0" applyFont="1" applyFill="1" applyBorder="1" applyAlignment="1">
      <alignment vertical="center" wrapText="1"/>
    </xf>
    <xf numFmtId="0" fontId="3" fillId="2" borderId="5" xfId="5" applyFill="1" applyBorder="1" applyAlignment="1">
      <alignment horizontal="left" vertical="center"/>
    </xf>
    <xf numFmtId="0" fontId="11" fillId="2" borderId="8" xfId="0" applyFont="1" applyFill="1" applyBorder="1" applyAlignment="1">
      <alignment vertical="center" wrapText="1"/>
    </xf>
    <xf numFmtId="0" fontId="5" fillId="2" borderId="16" xfId="0" applyFont="1" applyFill="1" applyBorder="1" applyAlignment="1">
      <alignment horizontal="left" vertical="center"/>
    </xf>
    <xf numFmtId="0" fontId="11" fillId="2" borderId="13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5" fillId="2" borderId="11" xfId="0" applyFont="1" applyFill="1" applyBorder="1" applyAlignment="1">
      <alignment horizontal="left" vertical="center" wrapText="1"/>
    </xf>
    <xf numFmtId="0" fontId="12" fillId="2" borderId="16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3" fillId="2" borderId="0" xfId="5" applyFill="1" applyBorder="1" applyAlignment="1">
      <alignment horizontal="left" vertical="center"/>
    </xf>
    <xf numFmtId="0" fontId="11" fillId="2" borderId="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5" fillId="0" borderId="16" xfId="10" applyFont="1" applyFill="1" applyBorder="1" applyAlignment="1">
      <alignment horizontal="left" vertical="center"/>
    </xf>
    <xf numFmtId="0" fontId="11" fillId="0" borderId="13" xfId="10" applyFont="1" applyFill="1" applyBorder="1" applyAlignment="1">
      <alignment vertical="center" wrapText="1"/>
    </xf>
    <xf numFmtId="0" fontId="3" fillId="0" borderId="7" xfId="5" applyFill="1" applyBorder="1" applyAlignment="1">
      <alignment horizontal="left" vertical="center"/>
    </xf>
    <xf numFmtId="0" fontId="5" fillId="0" borderId="0" xfId="10" applyFont="1" applyFill="1" applyBorder="1" applyAlignment="1">
      <alignment horizontal="left" vertical="center" wrapText="1"/>
    </xf>
    <xf numFmtId="0" fontId="5" fillId="0" borderId="9" xfId="10" applyFont="1" applyFill="1" applyBorder="1" applyAlignment="1">
      <alignment horizontal="center" vertical="center" wrapText="1"/>
    </xf>
    <xf numFmtId="0" fontId="11" fillId="0" borderId="6" xfId="10" applyFont="1" applyFill="1" applyBorder="1" applyAlignment="1">
      <alignment vertical="center" wrapText="1"/>
    </xf>
    <xf numFmtId="0" fontId="21" fillId="2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21" fillId="2" borderId="9" xfId="0" applyFont="1" applyFill="1" applyBorder="1" applyAlignment="1">
      <alignment vertical="center" wrapText="1"/>
    </xf>
    <xf numFmtId="0" fontId="4" fillId="0" borderId="0" xfId="0" applyFont="1" applyFill="1" applyAlignment="1">
      <alignment vertical="top"/>
    </xf>
    <xf numFmtId="0" fontId="21" fillId="2" borderId="0" xfId="0" applyFont="1" applyFill="1" applyBorder="1" applyAlignment="1">
      <alignment horizontal="left" vertical="center" wrapText="1"/>
    </xf>
    <xf numFmtId="0" fontId="21" fillId="2" borderId="6" xfId="0" applyFont="1" applyFill="1" applyBorder="1" applyAlignment="1">
      <alignment vertical="center" wrapText="1"/>
    </xf>
    <xf numFmtId="0" fontId="21" fillId="2" borderId="13" xfId="0" applyFont="1" applyFill="1" applyBorder="1" applyAlignment="1">
      <alignment vertical="center" wrapText="1"/>
    </xf>
    <xf numFmtId="0" fontId="22" fillId="2" borderId="9" xfId="5" applyFont="1" applyFill="1" applyBorder="1" applyAlignment="1">
      <alignment horizontal="left" vertical="center"/>
    </xf>
    <xf numFmtId="0" fontId="22" fillId="2" borderId="7" xfId="5" applyFont="1" applyFill="1" applyBorder="1" applyAlignment="1">
      <alignment horizontal="left" vertical="center"/>
    </xf>
    <xf numFmtId="0" fontId="21" fillId="0" borderId="0" xfId="0" applyFont="1"/>
    <xf numFmtId="0" fontId="0" fillId="0" borderId="0" xfId="0" applyAlignment="1">
      <alignment horizontal="center"/>
    </xf>
    <xf numFmtId="0" fontId="23" fillId="2" borderId="6" xfId="0" applyFont="1" applyFill="1" applyBorder="1" applyAlignment="1">
      <alignment horizontal="left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26" fillId="0" borderId="7" xfId="5" applyFont="1" applyFill="1" applyBorder="1" applyAlignment="1">
      <alignment horizontal="left" vertical="center"/>
    </xf>
    <xf numFmtId="0" fontId="26" fillId="0" borderId="5" xfId="5" applyFont="1" applyFill="1" applyBorder="1" applyAlignment="1">
      <alignment horizontal="left" vertical="center"/>
    </xf>
    <xf numFmtId="0" fontId="5" fillId="2" borderId="11" xfId="0" applyFont="1" applyFill="1" applyBorder="1" applyAlignment="1">
      <alignment horizontal="left" vertical="center"/>
    </xf>
    <xf numFmtId="0" fontId="11" fillId="0" borderId="11" xfId="10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0" fontId="12" fillId="0" borderId="0" xfId="14" applyFont="1" applyAlignment="1">
      <alignment vertical="center"/>
    </xf>
    <xf numFmtId="0" fontId="12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9" fontId="10" fillId="0" borderId="3" xfId="0" applyNumberFormat="1" applyFont="1" applyBorder="1" applyAlignment="1">
      <alignment horizontal="center" vertical="center"/>
    </xf>
    <xf numFmtId="49" fontId="10" fillId="0" borderId="21" xfId="0" applyNumberFormat="1" applyFont="1" applyBorder="1" applyAlignment="1">
      <alignment horizontal="center" vertical="center" wrapText="1"/>
    </xf>
    <xf numFmtId="38" fontId="10" fillId="0" borderId="22" xfId="6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77" fontId="6" fillId="0" borderId="23" xfId="6" applyNumberFormat="1" applyFont="1" applyBorder="1" applyAlignment="1">
      <alignment vertical="center"/>
    </xf>
    <xf numFmtId="177" fontId="6" fillId="0" borderId="2" xfId="6" applyNumberFormat="1" applyFont="1" applyBorder="1" applyAlignment="1">
      <alignment vertical="center"/>
    </xf>
    <xf numFmtId="177" fontId="6" fillId="0" borderId="9" xfId="6" applyNumberFormat="1" applyFont="1" applyBorder="1" applyAlignment="1">
      <alignment vertical="center"/>
    </xf>
    <xf numFmtId="177" fontId="6" fillId="0" borderId="24" xfId="6" applyNumberFormat="1" applyFont="1" applyBorder="1" applyAlignment="1">
      <alignment vertical="center"/>
    </xf>
    <xf numFmtId="177" fontId="6" fillId="0" borderId="25" xfId="6" applyNumberFormat="1" applyFont="1" applyBorder="1" applyAlignment="1">
      <alignment vertical="center"/>
    </xf>
    <xf numFmtId="0" fontId="8" fillId="0" borderId="19" xfId="0" applyFont="1" applyBorder="1" applyAlignment="1">
      <alignment horizontal="center" vertical="center"/>
    </xf>
    <xf numFmtId="176" fontId="9" fillId="0" borderId="14" xfId="0" applyNumberFormat="1" applyFont="1" applyBorder="1" applyAlignment="1">
      <alignment horizontal="left" vertical="center"/>
    </xf>
    <xf numFmtId="0" fontId="8" fillId="0" borderId="26" xfId="0" applyFont="1" applyBorder="1" applyAlignment="1">
      <alignment horizontal="center" vertical="center"/>
    </xf>
    <xf numFmtId="176" fontId="9" fillId="0" borderId="27" xfId="0" applyNumberFormat="1" applyFont="1" applyBorder="1" applyAlignment="1">
      <alignment horizontal="left" vertical="center"/>
    </xf>
    <xf numFmtId="179" fontId="6" fillId="0" borderId="9" xfId="0" applyNumberFormat="1" applyFont="1" applyBorder="1" applyAlignment="1">
      <alignment horizontal="right" vertical="center"/>
    </xf>
    <xf numFmtId="179" fontId="6" fillId="0" borderId="11" xfId="0" applyNumberFormat="1" applyFont="1" applyBorder="1" applyAlignment="1">
      <alignment horizontal="right" vertical="center"/>
    </xf>
    <xf numFmtId="179" fontId="6" fillId="0" borderId="10" xfId="0" applyNumberFormat="1" applyFont="1" applyBorder="1" applyAlignment="1">
      <alignment horizontal="right" vertical="center"/>
    </xf>
    <xf numFmtId="49" fontId="6" fillId="0" borderId="28" xfId="0" applyNumberFormat="1" applyFont="1" applyBorder="1" applyAlignment="1">
      <alignment horizontal="center" vertical="center"/>
    </xf>
    <xf numFmtId="0" fontId="0" fillId="0" borderId="17" xfId="14" applyFont="1" applyBorder="1" applyAlignment="1">
      <alignment horizontal="center" vertical="center"/>
    </xf>
    <xf numFmtId="0" fontId="0" fillId="0" borderId="29" xfId="14" applyFont="1" applyBorder="1" applyAlignment="1">
      <alignment horizontal="center" vertical="center"/>
    </xf>
    <xf numFmtId="0" fontId="0" fillId="0" borderId="18" xfId="14" applyFont="1" applyBorder="1" applyAlignment="1">
      <alignment horizontal="center" vertical="center"/>
    </xf>
    <xf numFmtId="0" fontId="0" fillId="0" borderId="9" xfId="14" applyFont="1" applyBorder="1" applyAlignment="1">
      <alignment horizontal="center"/>
    </xf>
    <xf numFmtId="177" fontId="0" fillId="0" borderId="4" xfId="6" applyNumberFormat="1" applyFont="1" applyBorder="1" applyAlignment="1">
      <alignment horizontal="right"/>
    </xf>
    <xf numFmtId="0" fontId="11" fillId="0" borderId="18" xfId="14" applyFont="1" applyBorder="1" applyAlignment="1">
      <alignment horizontal="center" vertical="center" wrapText="1"/>
    </xf>
    <xf numFmtId="0" fontId="12" fillId="0" borderId="0" xfId="14" applyFont="1" applyAlignment="1">
      <alignment horizontal="center"/>
    </xf>
    <xf numFmtId="0" fontId="0" fillId="0" borderId="0" xfId="14" applyFont="1" applyAlignment="1">
      <alignment horizontal="center"/>
    </xf>
    <xf numFmtId="0" fontId="0" fillId="0" borderId="8" xfId="14" applyFont="1" applyBorder="1" applyAlignment="1">
      <alignment horizontal="center"/>
    </xf>
    <xf numFmtId="177" fontId="0" fillId="0" borderId="8" xfId="6" applyNumberFormat="1" applyFont="1" applyBorder="1" applyAlignment="1">
      <alignment horizontal="center"/>
    </xf>
    <xf numFmtId="0" fontId="0" fillId="0" borderId="10" xfId="14" applyFont="1" applyBorder="1" applyAlignment="1">
      <alignment horizontal="center"/>
    </xf>
    <xf numFmtId="0" fontId="0" fillId="0" borderId="30" xfId="14" applyFont="1" applyBorder="1" applyAlignment="1">
      <alignment horizontal="center"/>
    </xf>
    <xf numFmtId="177" fontId="0" fillId="0" borderId="0" xfId="6" applyNumberFormat="1" applyFont="1" applyBorder="1" applyAlignment="1">
      <alignment horizontal="center"/>
    </xf>
    <xf numFmtId="0" fontId="27" fillId="0" borderId="0" xfId="0" applyFont="1" applyAlignment="1">
      <alignment horizontal="center"/>
    </xf>
    <xf numFmtId="176" fontId="0" fillId="0" borderId="0" xfId="14" applyNumberFormat="1" applyFont="1" applyAlignment="1">
      <alignment horizontal="center" vertical="center"/>
    </xf>
    <xf numFmtId="177" fontId="0" fillId="0" borderId="8" xfId="6" applyNumberFormat="1" applyFont="1" applyBorder="1" applyAlignment="1">
      <alignment horizontal="right"/>
    </xf>
    <xf numFmtId="177" fontId="0" fillId="0" borderId="9" xfId="6" applyNumberFormat="1" applyFont="1" applyBorder="1" applyAlignment="1">
      <alignment horizontal="right"/>
    </xf>
    <xf numFmtId="177" fontId="0" fillId="0" borderId="10" xfId="14" applyNumberFormat="1" applyFont="1" applyBorder="1" applyAlignment="1">
      <alignment horizontal="right" vertical="center"/>
    </xf>
    <xf numFmtId="177" fontId="0" fillId="0" borderId="9" xfId="14" applyNumberFormat="1" applyFont="1" applyBorder="1" applyAlignment="1">
      <alignment horizontal="right" vertical="center"/>
    </xf>
    <xf numFmtId="177" fontId="0" fillId="0" borderId="4" xfId="14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28" fillId="2" borderId="7" xfId="5" applyFont="1" applyFill="1" applyBorder="1" applyAlignment="1">
      <alignment horizontal="left" vertical="center"/>
    </xf>
    <xf numFmtId="0" fontId="29" fillId="2" borderId="0" xfId="0" applyFont="1" applyFill="1" applyBorder="1" applyAlignment="1">
      <alignment horizontal="left" vertical="center" wrapText="1"/>
    </xf>
    <xf numFmtId="0" fontId="29" fillId="2" borderId="9" xfId="0" applyFont="1" applyFill="1" applyBorder="1" applyAlignment="1">
      <alignment horizontal="center" vertical="center" wrapText="1"/>
    </xf>
    <xf numFmtId="0" fontId="30" fillId="2" borderId="6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 shrinkToFit="1"/>
    </xf>
    <xf numFmtId="0" fontId="11" fillId="0" borderId="0" xfId="1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31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4" fillId="0" borderId="0" xfId="10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1" fillId="2" borderId="13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1" fillId="2" borderId="6" xfId="0" applyFont="1" applyFill="1" applyBorder="1" applyAlignment="1">
      <alignment vertical="center" shrinkToFit="1"/>
    </xf>
    <xf numFmtId="0" fontId="11" fillId="0" borderId="10" xfId="10" applyFont="1" applyFill="1" applyBorder="1" applyAlignment="1">
      <alignment horizontal="left" vertical="center" wrapText="1"/>
    </xf>
    <xf numFmtId="0" fontId="21" fillId="2" borderId="9" xfId="0" applyFont="1" applyFill="1" applyBorder="1" applyAlignment="1">
      <alignment horizontal="left" vertical="center" shrinkToFit="1"/>
    </xf>
    <xf numFmtId="0" fontId="7" fillId="0" borderId="0" xfId="0" applyFont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11" xfId="14" applyFont="1" applyBorder="1" applyAlignment="1">
      <alignment horizontal="center" vertical="center"/>
    </xf>
    <xf numFmtId="0" fontId="0" fillId="0" borderId="7" xfId="14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176" fontId="9" fillId="0" borderId="0" xfId="0" applyNumberFormat="1" applyFont="1" applyAlignment="1">
      <alignment horizontal="left" vertical="center"/>
    </xf>
    <xf numFmtId="0" fontId="6" fillId="0" borderId="0" xfId="14" applyFont="1" applyAlignment="1">
      <alignment vertical="center"/>
    </xf>
    <xf numFmtId="0" fontId="1" fillId="0" borderId="5" xfId="14" applyBorder="1" applyAlignment="1">
      <alignment horizontal="center" vertical="center"/>
    </xf>
    <xf numFmtId="0" fontId="1" fillId="0" borderId="8" xfId="14" applyBorder="1" applyAlignment="1">
      <alignment horizontal="distributed" vertical="center"/>
    </xf>
    <xf numFmtId="177" fontId="1" fillId="0" borderId="9" xfId="14" applyNumberFormat="1" applyBorder="1" applyAlignment="1">
      <alignment vertical="center"/>
    </xf>
    <xf numFmtId="177" fontId="1" fillId="0" borderId="8" xfId="14" applyNumberFormat="1" applyBorder="1" applyAlignment="1">
      <alignment vertical="center"/>
    </xf>
    <xf numFmtId="0" fontId="1" fillId="0" borderId="8" xfId="14" applyBorder="1" applyAlignment="1">
      <alignment vertical="center"/>
    </xf>
    <xf numFmtId="180" fontId="0" fillId="0" borderId="8" xfId="14" applyNumberFormat="1" applyFont="1" applyBorder="1" applyAlignment="1">
      <alignment vertical="center"/>
    </xf>
    <xf numFmtId="0" fontId="1" fillId="0" borderId="0" xfId="14" applyAlignment="1">
      <alignment horizontal="left"/>
    </xf>
    <xf numFmtId="0" fontId="27" fillId="0" borderId="0" xfId="14" applyFont="1" applyAlignment="1">
      <alignment horizontal="center"/>
    </xf>
    <xf numFmtId="0" fontId="13" fillId="0" borderId="0" xfId="14" applyFont="1" applyAlignment="1">
      <alignment horizontal="center"/>
    </xf>
    <xf numFmtId="0" fontId="1" fillId="0" borderId="0" xfId="14" applyAlignment="1">
      <alignment horizontal="center"/>
    </xf>
    <xf numFmtId="0" fontId="3" fillId="0" borderId="9" xfId="5" applyBorder="1" applyAlignment="1">
      <alignment horizontal="center" vertical="center"/>
    </xf>
    <xf numFmtId="177" fontId="0" fillId="0" borderId="9" xfId="6" applyNumberFormat="1" applyFont="1" applyFill="1" applyBorder="1" applyAlignment="1">
      <alignment horizontal="right"/>
    </xf>
    <xf numFmtId="177" fontId="0" fillId="0" borderId="9" xfId="6" applyNumberFormat="1" applyFont="1" applyBorder="1" applyAlignment="1">
      <alignment horizontal="center"/>
    </xf>
    <xf numFmtId="0" fontId="3" fillId="0" borderId="8" xfId="5" applyBorder="1" applyAlignment="1">
      <alignment horizontal="center" vertical="center"/>
    </xf>
    <xf numFmtId="9" fontId="0" fillId="0" borderId="8" xfId="14" applyNumberFormat="1" applyFont="1" applyBorder="1" applyAlignment="1">
      <alignment horizontal="left" vertical="center"/>
    </xf>
    <xf numFmtId="0" fontId="0" fillId="0" borderId="9" xfId="14" applyFont="1" applyBorder="1" applyAlignment="1">
      <alignment vertical="center"/>
    </xf>
    <xf numFmtId="177" fontId="0" fillId="0" borderId="9" xfId="14" applyNumberFormat="1" applyFont="1" applyBorder="1" applyAlignment="1">
      <alignment vertical="center"/>
    </xf>
    <xf numFmtId="0" fontId="0" fillId="0" borderId="13" xfId="14" applyFont="1" applyBorder="1" applyAlignment="1">
      <alignment horizontal="distributed" vertical="center"/>
    </xf>
    <xf numFmtId="0" fontId="3" fillId="0" borderId="0" xfId="5" applyAlignment="1">
      <alignment vertical="center"/>
    </xf>
    <xf numFmtId="0" fontId="0" fillId="0" borderId="8" xfId="14" applyFont="1" applyBorder="1" applyAlignment="1">
      <alignment vertical="center" wrapText="1"/>
    </xf>
    <xf numFmtId="0" fontId="0" fillId="0" borderId="8" xfId="14" applyFont="1" applyBorder="1" applyAlignment="1">
      <alignment horizontal="left" vertical="center" wrapText="1"/>
    </xf>
    <xf numFmtId="0" fontId="11" fillId="0" borderId="9" xfId="14" applyFont="1" applyBorder="1" applyAlignment="1">
      <alignment horizontal="center" vertical="center" wrapText="1"/>
    </xf>
    <xf numFmtId="0" fontId="0" fillId="0" borderId="3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/>
    </xf>
    <xf numFmtId="0" fontId="4" fillId="0" borderId="12" xfId="10" applyFont="1" applyFill="1" applyBorder="1" applyAlignment="1">
      <alignment horizontal="left" vertical="center" wrapText="1"/>
    </xf>
    <xf numFmtId="0" fontId="4" fillId="0" borderId="16" xfId="10" applyFont="1" applyFill="1" applyBorder="1" applyAlignment="1">
      <alignment horizontal="left" vertical="center" wrapText="1"/>
    </xf>
    <xf numFmtId="0" fontId="11" fillId="0" borderId="11" xfId="10" applyFont="1" applyFill="1" applyBorder="1" applyAlignment="1">
      <alignment vertical="center" wrapText="1"/>
    </xf>
    <xf numFmtId="0" fontId="11" fillId="0" borderId="8" xfId="10" applyFont="1" applyFill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4" fillId="2" borderId="12" xfId="0" applyFont="1" applyFill="1" applyBorder="1" applyAlignment="1">
      <alignment horizontal="left" vertical="center" wrapText="1"/>
    </xf>
    <xf numFmtId="0" fontId="4" fillId="2" borderId="16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2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shrinkToFit="1"/>
    </xf>
    <xf numFmtId="0" fontId="11" fillId="2" borderId="4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38" fontId="6" fillId="0" borderId="3" xfId="6" applyFont="1" applyBorder="1" applyAlignment="1">
      <alignment vertical="center"/>
    </xf>
    <xf numFmtId="38" fontId="6" fillId="0" borderId="2" xfId="6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38" fontId="10" fillId="0" borderId="21" xfId="6" applyFont="1" applyBorder="1" applyAlignment="1">
      <alignment horizontal="center" vertical="center" wrapText="1"/>
    </xf>
    <xf numFmtId="38" fontId="10" fillId="0" borderId="2" xfId="6" applyFont="1" applyBorder="1" applyAlignment="1">
      <alignment horizontal="center" vertical="center" wrapText="1"/>
    </xf>
    <xf numFmtId="38" fontId="6" fillId="0" borderId="31" xfId="6" applyFont="1" applyBorder="1" applyAlignment="1">
      <alignment vertical="center"/>
    </xf>
    <xf numFmtId="38" fontId="6" fillId="0" borderId="32" xfId="6" applyFont="1" applyBorder="1" applyAlignment="1">
      <alignment vertical="center"/>
    </xf>
    <xf numFmtId="0" fontId="6" fillId="0" borderId="11" xfId="14" applyFont="1" applyBorder="1" applyAlignment="1">
      <alignment horizontal="left" vertical="center"/>
    </xf>
    <xf numFmtId="0" fontId="6" fillId="0" borderId="0" xfId="14" applyFont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2" xfId="14" applyFont="1" applyBorder="1" applyAlignment="1">
      <alignment horizontal="center" vertical="center"/>
    </xf>
    <xf numFmtId="0" fontId="0" fillId="0" borderId="28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28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0" fillId="0" borderId="11" xfId="14" applyFont="1" applyBorder="1" applyAlignment="1">
      <alignment horizontal="center" vertical="center"/>
    </xf>
    <xf numFmtId="0" fontId="0" fillId="0" borderId="11" xfId="14" applyFont="1" applyBorder="1" applyAlignment="1">
      <alignment horizontal="left" vertical="center"/>
    </xf>
    <xf numFmtId="0" fontId="1" fillId="0" borderId="11" xfId="14" applyBorder="1" applyAlignment="1">
      <alignment horizontal="left" vertical="center"/>
    </xf>
    <xf numFmtId="0" fontId="0" fillId="0" borderId="0" xfId="14" applyFont="1" applyAlignment="1">
      <alignment horizontal="right" vertical="center"/>
    </xf>
    <xf numFmtId="0" fontId="0" fillId="0" borderId="21" xfId="14" applyFont="1" applyBorder="1" applyAlignment="1">
      <alignment horizontal="center" vertical="center"/>
    </xf>
    <xf numFmtId="0" fontId="7" fillId="0" borderId="0" xfId="14" applyFont="1" applyAlignment="1">
      <alignment horizontal="center"/>
    </xf>
    <xf numFmtId="0" fontId="0" fillId="0" borderId="0" xfId="14" applyFont="1" applyAlignment="1">
      <alignment horizontal="center"/>
    </xf>
    <xf numFmtId="0" fontId="24" fillId="0" borderId="0" xfId="14" applyFont="1" applyAlignment="1">
      <alignment horizontal="left"/>
    </xf>
    <xf numFmtId="0" fontId="6" fillId="0" borderId="0" xfId="14" applyFont="1" applyAlignment="1">
      <alignment horizontal="left"/>
    </xf>
    <xf numFmtId="0" fontId="0" fillId="0" borderId="3" xfId="14" applyFont="1" applyBorder="1" applyAlignment="1">
      <alignment horizontal="center"/>
    </xf>
    <xf numFmtId="0" fontId="0" fillId="0" borderId="2" xfId="14" applyFont="1" applyBorder="1" applyAlignment="1">
      <alignment horizontal="center"/>
    </xf>
    <xf numFmtId="0" fontId="0" fillId="0" borderId="33" xfId="14" applyFont="1" applyBorder="1" applyAlignment="1">
      <alignment horizontal="center"/>
    </xf>
    <xf numFmtId="0" fontId="0" fillId="0" borderId="25" xfId="14" applyFont="1" applyBorder="1" applyAlignment="1">
      <alignment horizontal="center"/>
    </xf>
    <xf numFmtId="0" fontId="0" fillId="0" borderId="4" xfId="14" applyFont="1" applyBorder="1" applyAlignment="1">
      <alignment horizontal="center"/>
    </xf>
    <xf numFmtId="0" fontId="0" fillId="0" borderId="0" xfId="14" applyFont="1" applyAlignment="1">
      <alignment horizontal="left"/>
    </xf>
    <xf numFmtId="56" fontId="0" fillId="0" borderId="3" xfId="14" applyNumberFormat="1" applyFont="1" applyBorder="1" applyAlignment="1">
      <alignment horizontal="center"/>
    </xf>
    <xf numFmtId="0" fontId="0" fillId="0" borderId="34" xfId="14" applyFont="1" applyBorder="1" applyAlignment="1">
      <alignment horizontal="center" vertical="center"/>
    </xf>
    <xf numFmtId="0" fontId="3" fillId="0" borderId="34" xfId="5" applyBorder="1" applyAlignment="1">
      <alignment horizontal="center" vertical="center"/>
    </xf>
    <xf numFmtId="0" fontId="0" fillId="0" borderId="34" xfId="14" applyFont="1" applyBorder="1" applyAlignment="1">
      <alignment horizontal="center"/>
    </xf>
  </cellXfs>
  <cellStyles count="15">
    <cellStyle name="Calc Currency (0)" xfId="1" xr:uid="{00000000-0005-0000-0000-000000000000}"/>
    <cellStyle name="Header1" xfId="2" xr:uid="{00000000-0005-0000-0000-000001000000}"/>
    <cellStyle name="Header2" xfId="3" xr:uid="{00000000-0005-0000-0000-000002000000}"/>
    <cellStyle name="Normal_#18-Internet" xfId="4" xr:uid="{00000000-0005-0000-0000-000003000000}"/>
    <cellStyle name="ハイパーリンク" xfId="5" builtinId="8"/>
    <cellStyle name="桁区切り" xfId="6" builtinId="6"/>
    <cellStyle name="桁区切り 2" xfId="7" xr:uid="{00000000-0005-0000-0000-000007000000}"/>
    <cellStyle name="桁区切り 2 2" xfId="8" xr:uid="{00000000-0005-0000-0000-000008000000}"/>
    <cellStyle name="桁区切り 3" xfId="9" xr:uid="{00000000-0005-0000-0000-000009000000}"/>
    <cellStyle name="標準" xfId="0" builtinId="0"/>
    <cellStyle name="標準 2" xfId="10" xr:uid="{00000000-0005-0000-0000-00000B000000}"/>
    <cellStyle name="標準 3" xfId="11" xr:uid="{00000000-0005-0000-0000-00000C000000}"/>
    <cellStyle name="標準 4" xfId="12" xr:uid="{00000000-0005-0000-0000-00000D000000}"/>
    <cellStyle name="標準 5" xfId="13" xr:uid="{00000000-0005-0000-0000-00000E000000}"/>
    <cellStyle name="標準_様式ファイル(上程委員会向）" xfId="14" xr:uid="{00000000-0005-0000-0000-000019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70167</xdr:colOff>
      <xdr:row>3</xdr:row>
      <xdr:rowOff>0</xdr:rowOff>
    </xdr:from>
    <xdr:to>
      <xdr:col>20</xdr:col>
      <xdr:colOff>738078</xdr:colOff>
      <xdr:row>10</xdr:row>
      <xdr:rowOff>79389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69AB86C8-DD61-45FD-A829-D303D54C9635}"/>
            </a:ext>
          </a:extLst>
        </xdr:cNvPr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5.bin"/><Relationship Id="rId3" Type="http://schemas.openxmlformats.org/officeDocument/2006/relationships/hyperlink" Target="../siryoh/mitumori/9_sakuradaishiminsenta.pdf" TargetMode="External"/><Relationship Id="rId7" Type="http://schemas.openxmlformats.org/officeDocument/2006/relationships/hyperlink" Target="..\siryoh\mitumori\14_siiru.pdf" TargetMode="External"/><Relationship Id="rId2" Type="http://schemas.openxmlformats.org/officeDocument/2006/relationships/hyperlink" Target="../siryoh/mitumori/1_sankakeihin.pdf" TargetMode="External"/><Relationship Id="rId1" Type="http://schemas.openxmlformats.org/officeDocument/2006/relationships/hyperlink" Target="../siryoh/mitumori/2_teipu.pdf" TargetMode="External"/><Relationship Id="rId6" Type="http://schemas.openxmlformats.org/officeDocument/2006/relationships/hyperlink" Target="..\siryoh\mitumori\12_fue.pdf" TargetMode="External"/><Relationship Id="rId5" Type="http://schemas.openxmlformats.org/officeDocument/2006/relationships/hyperlink" Target="../siryoh/mitumori/13_koon.pdf" TargetMode="External"/><Relationship Id="rId4" Type="http://schemas.openxmlformats.org/officeDocument/2006/relationships/hyperlink" Target="../siryoh/mitumori/13_koon.pdf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.bin"/><Relationship Id="rId3" Type="http://schemas.openxmlformats.org/officeDocument/2006/relationships/hyperlink" Target="../siryoh/mitumori/3_sankakeihin_aimitu.pdf" TargetMode="External"/><Relationship Id="rId7" Type="http://schemas.openxmlformats.org/officeDocument/2006/relationships/hyperlink" Target="..\siryoh\mitumori\14_siiru.pdf" TargetMode="External"/><Relationship Id="rId2" Type="http://schemas.openxmlformats.org/officeDocument/2006/relationships/hyperlink" Target="..\siryoh\mitumori\1_sankakeihin.pdf" TargetMode="External"/><Relationship Id="rId1" Type="http://schemas.openxmlformats.org/officeDocument/2006/relationships/hyperlink" Target="../siryoh/mitumori/2_teipu.pdf" TargetMode="External"/><Relationship Id="rId6" Type="http://schemas.openxmlformats.org/officeDocument/2006/relationships/hyperlink" Target="../siryoh/mitumori/12_fue.pdf" TargetMode="External"/><Relationship Id="rId5" Type="http://schemas.openxmlformats.org/officeDocument/2006/relationships/hyperlink" Target="../siryoh/mitumori/13_koon.pdf" TargetMode="External"/><Relationship Id="rId4" Type="http://schemas.openxmlformats.org/officeDocument/2006/relationships/hyperlink" Target="../siryoh/mitumori/4_teipu_aimitu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7"/>
  <sheetViews>
    <sheetView showGridLines="0" view="pageBreakPreview" zoomScaleNormal="100" zoomScaleSheetLayoutView="100" workbookViewId="0">
      <selection activeCell="A59" sqref="A59"/>
    </sheetView>
  </sheetViews>
  <sheetFormatPr defaultColWidth="13" defaultRowHeight="13.5" x14ac:dyDescent="0.15"/>
  <cols>
    <col min="1" max="1" width="5.625" style="1" bestFit="1" customWidth="1"/>
    <col min="2" max="2" width="23.375" style="1" customWidth="1"/>
    <col min="3" max="16" width="3.125" style="1" bestFit="1" customWidth="1"/>
    <col min="17" max="17" width="40.375" style="1" bestFit="1" customWidth="1"/>
    <col min="18" max="18" width="13" style="1"/>
    <col min="19" max="19" width="3.5" style="1" bestFit="1" customWidth="1"/>
    <col min="20" max="21" width="13" style="1"/>
    <col min="22" max="22" width="2.125" style="1" bestFit="1" customWidth="1"/>
    <col min="23" max="16384" width="13" style="1"/>
  </cols>
  <sheetData>
    <row r="1" spans="1:22" ht="33.75" customHeight="1" x14ac:dyDescent="0.15">
      <c r="A1" s="199" t="s">
        <v>240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  <c r="P1" s="199"/>
      <c r="Q1" s="199"/>
      <c r="R1" s="138"/>
      <c r="S1" s="138"/>
    </row>
    <row r="2" spans="1:22" ht="5.25" customHeight="1" x14ac:dyDescent="0.15">
      <c r="A2" s="139"/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  <c r="Q2" s="140"/>
      <c r="R2" s="138"/>
      <c r="S2" s="138"/>
    </row>
    <row r="3" spans="1:22" ht="27" x14ac:dyDescent="0.15">
      <c r="A3" s="37" t="s">
        <v>102</v>
      </c>
      <c r="B3" s="38" t="s">
        <v>61</v>
      </c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 t="s">
        <v>62</v>
      </c>
      <c r="R3" s="39"/>
      <c r="S3" s="40" t="s">
        <v>91</v>
      </c>
      <c r="V3" s="36" t="s">
        <v>90</v>
      </c>
    </row>
    <row r="4" spans="1:22" ht="27" customHeight="1" x14ac:dyDescent="0.15">
      <c r="A4" s="202"/>
      <c r="B4" s="203"/>
      <c r="C4" s="200" t="s">
        <v>221</v>
      </c>
      <c r="D4" s="201"/>
      <c r="E4" s="200" t="s">
        <v>222</v>
      </c>
      <c r="F4" s="201"/>
      <c r="G4" s="204" t="s">
        <v>220</v>
      </c>
      <c r="H4" s="205"/>
      <c r="I4" s="200" t="s">
        <v>223</v>
      </c>
      <c r="J4" s="201"/>
      <c r="K4" s="200" t="s">
        <v>224</v>
      </c>
      <c r="L4" s="201"/>
      <c r="M4" s="200" t="s">
        <v>225</v>
      </c>
      <c r="N4" s="201"/>
      <c r="O4" s="204" t="s">
        <v>220</v>
      </c>
      <c r="P4" s="205"/>
      <c r="Q4" s="150" t="s">
        <v>100</v>
      </c>
      <c r="R4" s="39"/>
      <c r="S4" s="40"/>
    </row>
    <row r="5" spans="1:22" ht="21" customHeight="1" x14ac:dyDescent="0.15">
      <c r="A5" s="197" t="s">
        <v>111</v>
      </c>
      <c r="B5" s="198"/>
      <c r="C5" s="42" t="s">
        <v>96</v>
      </c>
      <c r="D5" s="42" t="s">
        <v>97</v>
      </c>
      <c r="E5" s="42" t="s">
        <v>96</v>
      </c>
      <c r="F5" s="42" t="s">
        <v>97</v>
      </c>
      <c r="G5" s="42" t="s">
        <v>96</v>
      </c>
      <c r="H5" s="42" t="s">
        <v>97</v>
      </c>
      <c r="I5" s="42" t="s">
        <v>96</v>
      </c>
      <c r="J5" s="42" t="s">
        <v>97</v>
      </c>
      <c r="K5" s="42" t="s">
        <v>96</v>
      </c>
      <c r="L5" s="42" t="s">
        <v>97</v>
      </c>
      <c r="M5" s="42" t="s">
        <v>96</v>
      </c>
      <c r="N5" s="42" t="s">
        <v>97</v>
      </c>
      <c r="O5" s="42" t="s">
        <v>96</v>
      </c>
      <c r="P5" s="42" t="s">
        <v>97</v>
      </c>
      <c r="Q5" s="46" t="s">
        <v>226</v>
      </c>
      <c r="R5" s="39"/>
      <c r="S5" s="40"/>
    </row>
    <row r="6" spans="1:22" ht="15" customHeight="1" x14ac:dyDescent="0.15">
      <c r="A6" s="45"/>
      <c r="B6" s="136" t="s">
        <v>234</v>
      </c>
      <c r="C6" s="42" t="s">
        <v>99</v>
      </c>
      <c r="D6" s="42" t="s">
        <v>101</v>
      </c>
      <c r="E6" s="42" t="s">
        <v>99</v>
      </c>
      <c r="F6" s="42" t="s">
        <v>101</v>
      </c>
      <c r="G6" s="42" t="s">
        <v>101</v>
      </c>
      <c r="H6" s="42" t="s">
        <v>99</v>
      </c>
      <c r="I6" s="42" t="s">
        <v>99</v>
      </c>
      <c r="J6" s="42" t="s">
        <v>101</v>
      </c>
      <c r="K6" s="42" t="s">
        <v>99</v>
      </c>
      <c r="L6" s="42" t="s">
        <v>191</v>
      </c>
      <c r="M6" s="42" t="s">
        <v>99</v>
      </c>
      <c r="N6" s="42" t="s">
        <v>191</v>
      </c>
      <c r="O6" s="42" t="s">
        <v>191</v>
      </c>
      <c r="P6" s="42" t="s">
        <v>192</v>
      </c>
      <c r="Q6" s="83"/>
      <c r="R6" s="39"/>
      <c r="S6" s="39"/>
    </row>
    <row r="7" spans="1:22" ht="15" customHeight="1" x14ac:dyDescent="0.15">
      <c r="A7" s="45"/>
      <c r="B7" s="47" t="s">
        <v>180</v>
      </c>
      <c r="C7" s="42" t="s">
        <v>99</v>
      </c>
      <c r="D7" s="42" t="s">
        <v>101</v>
      </c>
      <c r="E7" s="42" t="s">
        <v>99</v>
      </c>
      <c r="F7" s="42" t="s">
        <v>99</v>
      </c>
      <c r="G7" s="42" t="s">
        <v>101</v>
      </c>
      <c r="H7" s="42" t="s">
        <v>101</v>
      </c>
      <c r="I7" s="42" t="s">
        <v>99</v>
      </c>
      <c r="J7" s="42" t="s">
        <v>99</v>
      </c>
      <c r="K7" s="42" t="s">
        <v>99</v>
      </c>
      <c r="L7" s="42" t="s">
        <v>99</v>
      </c>
      <c r="M7" s="42" t="s">
        <v>99</v>
      </c>
      <c r="N7" s="42" t="s">
        <v>99</v>
      </c>
      <c r="O7" s="42" t="s">
        <v>191</v>
      </c>
      <c r="P7" s="42" t="s">
        <v>191</v>
      </c>
      <c r="Q7" s="83"/>
      <c r="R7" s="39"/>
      <c r="S7" s="39"/>
    </row>
    <row r="8" spans="1:22" ht="15" customHeight="1" x14ac:dyDescent="0.15">
      <c r="A8" s="48" t="s">
        <v>63</v>
      </c>
      <c r="B8" s="47" t="s">
        <v>65</v>
      </c>
      <c r="C8" s="42" t="s">
        <v>99</v>
      </c>
      <c r="D8" s="42" t="s">
        <v>101</v>
      </c>
      <c r="E8" s="42" t="s">
        <v>99</v>
      </c>
      <c r="F8" s="42" t="s">
        <v>99</v>
      </c>
      <c r="G8" s="42" t="s">
        <v>101</v>
      </c>
      <c r="H8" s="42" t="s">
        <v>101</v>
      </c>
      <c r="I8" s="42" t="s">
        <v>99</v>
      </c>
      <c r="J8" s="42" t="s">
        <v>99</v>
      </c>
      <c r="K8" s="42" t="s">
        <v>99</v>
      </c>
      <c r="L8" s="42" t="s">
        <v>99</v>
      </c>
      <c r="M8" s="42" t="s">
        <v>101</v>
      </c>
      <c r="N8" s="42" t="s">
        <v>101</v>
      </c>
      <c r="O8" s="42" t="s">
        <v>191</v>
      </c>
      <c r="P8" s="42" t="s">
        <v>191</v>
      </c>
      <c r="Q8" s="49"/>
      <c r="R8" s="138"/>
      <c r="S8" s="138"/>
    </row>
    <row r="9" spans="1:22" s="141" customFormat="1" ht="15" hidden="1" customHeight="1" x14ac:dyDescent="0.15">
      <c r="A9" s="132" t="s">
        <v>41</v>
      </c>
      <c r="B9" s="133" t="s">
        <v>67</v>
      </c>
      <c r="C9" s="134" t="s">
        <v>99</v>
      </c>
      <c r="D9" s="134" t="s">
        <v>101</v>
      </c>
      <c r="E9" s="134" t="s">
        <v>99</v>
      </c>
      <c r="F9" s="134" t="s">
        <v>99</v>
      </c>
      <c r="G9" s="134" t="s">
        <v>101</v>
      </c>
      <c r="H9" s="134" t="s">
        <v>101</v>
      </c>
      <c r="I9" s="134" t="s">
        <v>99</v>
      </c>
      <c r="J9" s="134" t="s">
        <v>99</v>
      </c>
      <c r="K9" s="134" t="s">
        <v>99</v>
      </c>
      <c r="L9" s="134" t="s">
        <v>99</v>
      </c>
      <c r="M9" s="134" t="s">
        <v>101</v>
      </c>
      <c r="N9" s="134" t="s">
        <v>101</v>
      </c>
      <c r="O9" s="134" t="s">
        <v>191</v>
      </c>
      <c r="P9" s="134" t="s">
        <v>191</v>
      </c>
      <c r="Q9" s="135" t="s">
        <v>109</v>
      </c>
    </row>
    <row r="10" spans="1:22" ht="15" customHeight="1" x14ac:dyDescent="0.15">
      <c r="A10" s="48" t="s">
        <v>41</v>
      </c>
      <c r="B10" s="47" t="s">
        <v>74</v>
      </c>
      <c r="C10" s="42" t="s">
        <v>99</v>
      </c>
      <c r="D10" s="42" t="s">
        <v>101</v>
      </c>
      <c r="E10" s="42" t="s">
        <v>99</v>
      </c>
      <c r="F10" s="42" t="s">
        <v>99</v>
      </c>
      <c r="G10" s="42" t="s">
        <v>101</v>
      </c>
      <c r="H10" s="42" t="s">
        <v>101</v>
      </c>
      <c r="I10" s="42" t="s">
        <v>112</v>
      </c>
      <c r="J10" s="42" t="s">
        <v>112</v>
      </c>
      <c r="K10" s="42" t="s">
        <v>112</v>
      </c>
      <c r="L10" s="42" t="s">
        <v>112</v>
      </c>
      <c r="M10" s="42" t="s">
        <v>112</v>
      </c>
      <c r="N10" s="42" t="s">
        <v>112</v>
      </c>
      <c r="O10" s="42" t="s">
        <v>191</v>
      </c>
      <c r="P10" s="42" t="s">
        <v>191</v>
      </c>
      <c r="Q10" s="49"/>
    </row>
    <row r="11" spans="1:22" ht="15" customHeight="1" x14ac:dyDescent="0.15">
      <c r="A11" s="48" t="s">
        <v>64</v>
      </c>
      <c r="B11" s="47" t="s">
        <v>60</v>
      </c>
      <c r="C11" s="42" t="s">
        <v>99</v>
      </c>
      <c r="D11" s="42" t="s">
        <v>101</v>
      </c>
      <c r="E11" s="42" t="s">
        <v>99</v>
      </c>
      <c r="F11" s="42" t="s">
        <v>99</v>
      </c>
      <c r="G11" s="42" t="s">
        <v>101</v>
      </c>
      <c r="H11" s="42" t="s">
        <v>101</v>
      </c>
      <c r="I11" s="42" t="s">
        <v>101</v>
      </c>
      <c r="J11" s="42" t="s">
        <v>101</v>
      </c>
      <c r="K11" s="42" t="s">
        <v>101</v>
      </c>
      <c r="L11" s="42" t="s">
        <v>101</v>
      </c>
      <c r="M11" s="42" t="s">
        <v>101</v>
      </c>
      <c r="N11" s="42" t="s">
        <v>101</v>
      </c>
      <c r="O11" s="42" t="s">
        <v>191</v>
      </c>
      <c r="P11" s="42" t="s">
        <v>191</v>
      </c>
      <c r="Q11" s="49"/>
    </row>
    <row r="12" spans="1:22" ht="21" customHeight="1" x14ac:dyDescent="0.15">
      <c r="A12" s="48" t="s">
        <v>66</v>
      </c>
      <c r="B12" s="47" t="s">
        <v>201</v>
      </c>
      <c r="C12" s="42" t="s">
        <v>99</v>
      </c>
      <c r="D12" s="42" t="s">
        <v>101</v>
      </c>
      <c r="E12" s="42" t="s">
        <v>99</v>
      </c>
      <c r="F12" s="42" t="s">
        <v>99</v>
      </c>
      <c r="G12" s="42" t="s">
        <v>101</v>
      </c>
      <c r="H12" s="42" t="s">
        <v>101</v>
      </c>
      <c r="I12" s="42" t="s">
        <v>99</v>
      </c>
      <c r="J12" s="42" t="s">
        <v>99</v>
      </c>
      <c r="K12" s="42" t="s">
        <v>99</v>
      </c>
      <c r="L12" s="42" t="s">
        <v>99</v>
      </c>
      <c r="M12" s="42" t="s">
        <v>99</v>
      </c>
      <c r="N12" s="42" t="s">
        <v>99</v>
      </c>
      <c r="O12" s="42" t="s">
        <v>191</v>
      </c>
      <c r="P12" s="42" t="s">
        <v>191</v>
      </c>
      <c r="Q12" s="49" t="s">
        <v>186</v>
      </c>
    </row>
    <row r="13" spans="1:22" ht="21" customHeight="1" x14ac:dyDescent="0.15">
      <c r="A13" s="48" t="s">
        <v>68</v>
      </c>
      <c r="B13" s="47" t="s">
        <v>110</v>
      </c>
      <c r="C13" s="42" t="s">
        <v>98</v>
      </c>
      <c r="D13" s="42" t="s">
        <v>101</v>
      </c>
      <c r="E13" s="42" t="s">
        <v>98</v>
      </c>
      <c r="F13" s="42" t="s">
        <v>188</v>
      </c>
      <c r="G13" s="42" t="s">
        <v>101</v>
      </c>
      <c r="H13" s="42" t="s">
        <v>101</v>
      </c>
      <c r="I13" s="42" t="s">
        <v>98</v>
      </c>
      <c r="J13" s="42" t="s">
        <v>188</v>
      </c>
      <c r="K13" s="42" t="s">
        <v>101</v>
      </c>
      <c r="L13" s="42" t="s">
        <v>101</v>
      </c>
      <c r="M13" s="42" t="s">
        <v>98</v>
      </c>
      <c r="N13" s="42" t="s">
        <v>98</v>
      </c>
      <c r="O13" s="42" t="s">
        <v>191</v>
      </c>
      <c r="P13" s="42" t="s">
        <v>191</v>
      </c>
      <c r="Q13" s="46" t="s">
        <v>196</v>
      </c>
    </row>
    <row r="14" spans="1:22" ht="15" customHeight="1" x14ac:dyDescent="0.15">
      <c r="A14" s="48" t="s">
        <v>69</v>
      </c>
      <c r="B14" s="47" t="s">
        <v>103</v>
      </c>
      <c r="C14" s="42" t="s">
        <v>98</v>
      </c>
      <c r="D14" s="42" t="s">
        <v>101</v>
      </c>
      <c r="E14" s="42" t="s">
        <v>98</v>
      </c>
      <c r="F14" s="42" t="s">
        <v>113</v>
      </c>
      <c r="G14" s="42" t="s">
        <v>101</v>
      </c>
      <c r="H14" s="42" t="s">
        <v>101</v>
      </c>
      <c r="I14" s="42" t="s">
        <v>113</v>
      </c>
      <c r="J14" s="42" t="s">
        <v>113</v>
      </c>
      <c r="K14" s="42" t="s">
        <v>113</v>
      </c>
      <c r="L14" s="42" t="s">
        <v>113</v>
      </c>
      <c r="M14" s="42" t="s">
        <v>112</v>
      </c>
      <c r="N14" s="42" t="s">
        <v>112</v>
      </c>
      <c r="O14" s="42" t="s">
        <v>191</v>
      </c>
      <c r="P14" s="42" t="s">
        <v>191</v>
      </c>
      <c r="Q14" s="49" t="s">
        <v>105</v>
      </c>
    </row>
    <row r="15" spans="1:22" ht="15" customHeight="1" x14ac:dyDescent="0.15">
      <c r="A15" s="48" t="s">
        <v>70</v>
      </c>
      <c r="B15" s="47" t="s">
        <v>230</v>
      </c>
      <c r="C15" s="42" t="s">
        <v>114</v>
      </c>
      <c r="D15" s="42" t="s">
        <v>115</v>
      </c>
      <c r="E15" s="42" t="s">
        <v>114</v>
      </c>
      <c r="F15" s="42" t="s">
        <v>114</v>
      </c>
      <c r="G15" s="42" t="s">
        <v>101</v>
      </c>
      <c r="H15" s="42" t="s">
        <v>101</v>
      </c>
      <c r="I15" s="42" t="s">
        <v>114</v>
      </c>
      <c r="J15" s="42" t="s">
        <v>114</v>
      </c>
      <c r="K15" s="42" t="s">
        <v>114</v>
      </c>
      <c r="L15" s="42" t="s">
        <v>114</v>
      </c>
      <c r="M15" s="42" t="s">
        <v>115</v>
      </c>
      <c r="N15" s="42" t="s">
        <v>115</v>
      </c>
      <c r="O15" s="42" t="s">
        <v>191</v>
      </c>
      <c r="P15" s="42" t="s">
        <v>191</v>
      </c>
      <c r="Q15" s="49" t="s">
        <v>116</v>
      </c>
    </row>
    <row r="16" spans="1:22" ht="15" customHeight="1" x14ac:dyDescent="0.15">
      <c r="A16" s="48" t="s">
        <v>72</v>
      </c>
      <c r="B16" s="47" t="s">
        <v>71</v>
      </c>
      <c r="C16" s="42" t="s">
        <v>98</v>
      </c>
      <c r="D16" s="42" t="s">
        <v>101</v>
      </c>
      <c r="E16" s="42" t="s">
        <v>98</v>
      </c>
      <c r="F16" s="42" t="s">
        <v>98</v>
      </c>
      <c r="G16" s="42" t="s">
        <v>101</v>
      </c>
      <c r="H16" s="42" t="s">
        <v>101</v>
      </c>
      <c r="I16" s="42" t="s">
        <v>98</v>
      </c>
      <c r="J16" s="42" t="s">
        <v>98</v>
      </c>
      <c r="K16" s="42" t="s">
        <v>98</v>
      </c>
      <c r="L16" s="42" t="s">
        <v>98</v>
      </c>
      <c r="M16" s="42" t="s">
        <v>101</v>
      </c>
      <c r="N16" s="42" t="s">
        <v>101</v>
      </c>
      <c r="O16" s="42" t="s">
        <v>191</v>
      </c>
      <c r="P16" s="42" t="s">
        <v>191</v>
      </c>
      <c r="Q16" s="49" t="s">
        <v>202</v>
      </c>
    </row>
    <row r="17" spans="1:19" ht="15" customHeight="1" x14ac:dyDescent="0.15">
      <c r="A17" s="48" t="s">
        <v>117</v>
      </c>
      <c r="B17" s="47" t="s">
        <v>233</v>
      </c>
      <c r="C17" s="42" t="s">
        <v>98</v>
      </c>
      <c r="D17" s="42" t="s">
        <v>101</v>
      </c>
      <c r="E17" s="42" t="s">
        <v>98</v>
      </c>
      <c r="F17" s="42" t="s">
        <v>98</v>
      </c>
      <c r="G17" s="42" t="s">
        <v>101</v>
      </c>
      <c r="H17" s="42" t="s">
        <v>101</v>
      </c>
      <c r="I17" s="42" t="s">
        <v>98</v>
      </c>
      <c r="J17" s="42" t="s">
        <v>98</v>
      </c>
      <c r="K17" s="42" t="s">
        <v>98</v>
      </c>
      <c r="L17" s="42" t="s">
        <v>98</v>
      </c>
      <c r="M17" s="42" t="s">
        <v>101</v>
      </c>
      <c r="N17" s="42" t="s">
        <v>101</v>
      </c>
      <c r="O17" s="42" t="s">
        <v>191</v>
      </c>
      <c r="P17" s="42" t="s">
        <v>191</v>
      </c>
      <c r="Q17" s="49" t="s">
        <v>202</v>
      </c>
    </row>
    <row r="18" spans="1:19" ht="15" customHeight="1" x14ac:dyDescent="0.15">
      <c r="A18" s="48" t="s">
        <v>73</v>
      </c>
      <c r="B18" s="47" t="s">
        <v>75</v>
      </c>
      <c r="C18" s="42" t="s">
        <v>101</v>
      </c>
      <c r="D18" s="42" t="s">
        <v>101</v>
      </c>
      <c r="E18" s="42" t="s">
        <v>101</v>
      </c>
      <c r="F18" s="42" t="s">
        <v>101</v>
      </c>
      <c r="G18" s="42" t="s">
        <v>101</v>
      </c>
      <c r="H18" s="42" t="s">
        <v>101</v>
      </c>
      <c r="I18" s="42" t="s">
        <v>101</v>
      </c>
      <c r="J18" s="42" t="s">
        <v>101</v>
      </c>
      <c r="K18" s="42" t="s">
        <v>101</v>
      </c>
      <c r="L18" s="42" t="s">
        <v>101</v>
      </c>
      <c r="M18" s="42" t="s">
        <v>99</v>
      </c>
      <c r="N18" s="42" t="s">
        <v>99</v>
      </c>
      <c r="O18" s="42" t="s">
        <v>191</v>
      </c>
      <c r="P18" s="42" t="s">
        <v>191</v>
      </c>
      <c r="Q18" s="49"/>
    </row>
    <row r="19" spans="1:19" x14ac:dyDescent="0.15">
      <c r="A19" s="48" t="s">
        <v>118</v>
      </c>
      <c r="B19" s="47" t="s">
        <v>104</v>
      </c>
      <c r="C19" s="42" t="s">
        <v>101</v>
      </c>
      <c r="D19" s="42" t="s">
        <v>101</v>
      </c>
      <c r="E19" s="42" t="s">
        <v>101</v>
      </c>
      <c r="F19" s="42" t="s">
        <v>101</v>
      </c>
      <c r="G19" s="42" t="s">
        <v>101</v>
      </c>
      <c r="H19" s="42" t="s">
        <v>101</v>
      </c>
      <c r="I19" s="42" t="s">
        <v>101</v>
      </c>
      <c r="J19" s="42" t="s">
        <v>101</v>
      </c>
      <c r="K19" s="42" t="s">
        <v>101</v>
      </c>
      <c r="L19" s="42" t="s">
        <v>101</v>
      </c>
      <c r="M19" s="42" t="s">
        <v>99</v>
      </c>
      <c r="N19" s="42" t="s">
        <v>99</v>
      </c>
      <c r="O19" s="42" t="s">
        <v>191</v>
      </c>
      <c r="P19" s="42" t="s">
        <v>191</v>
      </c>
      <c r="Q19" s="49"/>
    </row>
    <row r="20" spans="1:19" x14ac:dyDescent="0.15">
      <c r="A20" s="48" t="s">
        <v>119</v>
      </c>
      <c r="B20" s="47" t="s">
        <v>120</v>
      </c>
      <c r="C20" s="42" t="s">
        <v>115</v>
      </c>
      <c r="D20" s="42" t="s">
        <v>115</v>
      </c>
      <c r="E20" s="42" t="s">
        <v>101</v>
      </c>
      <c r="F20" s="42" t="s">
        <v>101</v>
      </c>
      <c r="G20" s="42" t="s">
        <v>101</v>
      </c>
      <c r="H20" s="42" t="s">
        <v>101</v>
      </c>
      <c r="I20" s="42" t="s">
        <v>99</v>
      </c>
      <c r="J20" s="42" t="s">
        <v>99</v>
      </c>
      <c r="K20" s="42" t="s">
        <v>99</v>
      </c>
      <c r="L20" s="42" t="s">
        <v>99</v>
      </c>
      <c r="M20" s="42" t="s">
        <v>98</v>
      </c>
      <c r="N20" s="42" t="s">
        <v>198</v>
      </c>
      <c r="O20" s="42" t="s">
        <v>191</v>
      </c>
      <c r="P20" s="42" t="s">
        <v>191</v>
      </c>
      <c r="Q20" s="49" t="s">
        <v>121</v>
      </c>
    </row>
    <row r="21" spans="1:19" x14ac:dyDescent="0.15">
      <c r="A21" s="48" t="s">
        <v>122</v>
      </c>
      <c r="B21" s="47" t="s">
        <v>77</v>
      </c>
      <c r="C21" s="42" t="s">
        <v>101</v>
      </c>
      <c r="D21" s="42" t="s">
        <v>101</v>
      </c>
      <c r="E21" s="42" t="s">
        <v>101</v>
      </c>
      <c r="F21" s="42" t="s">
        <v>101</v>
      </c>
      <c r="G21" s="42" t="s">
        <v>101</v>
      </c>
      <c r="H21" s="42" t="s">
        <v>101</v>
      </c>
      <c r="I21" s="42" t="s">
        <v>101</v>
      </c>
      <c r="J21" s="42" t="s">
        <v>101</v>
      </c>
      <c r="K21" s="42" t="s">
        <v>101</v>
      </c>
      <c r="L21" s="42" t="s">
        <v>101</v>
      </c>
      <c r="M21" s="42" t="s">
        <v>99</v>
      </c>
      <c r="N21" s="42" t="s">
        <v>99</v>
      </c>
      <c r="O21" s="42" t="s">
        <v>191</v>
      </c>
      <c r="P21" s="42" t="s">
        <v>191</v>
      </c>
      <c r="Q21" s="49" t="s">
        <v>216</v>
      </c>
    </row>
    <row r="22" spans="1:19" x14ac:dyDescent="0.15">
      <c r="A22" s="48" t="s">
        <v>42</v>
      </c>
      <c r="B22" s="47" t="s">
        <v>123</v>
      </c>
      <c r="C22" s="42" t="s">
        <v>101</v>
      </c>
      <c r="D22" s="42" t="s">
        <v>101</v>
      </c>
      <c r="E22" s="42" t="s">
        <v>101</v>
      </c>
      <c r="F22" s="42" t="s">
        <v>101</v>
      </c>
      <c r="G22" s="42" t="s">
        <v>101</v>
      </c>
      <c r="H22" s="42" t="s">
        <v>101</v>
      </c>
      <c r="I22" s="42" t="s">
        <v>99</v>
      </c>
      <c r="J22" s="42" t="s">
        <v>99</v>
      </c>
      <c r="K22" s="42" t="s">
        <v>99</v>
      </c>
      <c r="L22" s="42" t="s">
        <v>99</v>
      </c>
      <c r="M22" s="42" t="s">
        <v>101</v>
      </c>
      <c r="N22" s="42" t="s">
        <v>101</v>
      </c>
      <c r="O22" s="42" t="s">
        <v>191</v>
      </c>
      <c r="P22" s="42" t="s">
        <v>191</v>
      </c>
      <c r="Q22" s="49" t="s">
        <v>124</v>
      </c>
    </row>
    <row r="23" spans="1:19" x14ac:dyDescent="0.15">
      <c r="A23" s="50" t="s">
        <v>43</v>
      </c>
      <c r="B23" s="57" t="s">
        <v>125</v>
      </c>
      <c r="C23" s="42" t="s">
        <v>126</v>
      </c>
      <c r="D23" s="42" t="s">
        <v>126</v>
      </c>
      <c r="E23" s="42" t="s">
        <v>126</v>
      </c>
      <c r="F23" s="42" t="s">
        <v>126</v>
      </c>
      <c r="G23" s="42" t="s">
        <v>101</v>
      </c>
      <c r="H23" s="42" t="s">
        <v>101</v>
      </c>
      <c r="I23" s="42" t="s">
        <v>127</v>
      </c>
      <c r="J23" s="42" t="s">
        <v>127</v>
      </c>
      <c r="K23" s="42" t="s">
        <v>127</v>
      </c>
      <c r="L23" s="42" t="s">
        <v>127</v>
      </c>
      <c r="M23" s="42" t="s">
        <v>126</v>
      </c>
      <c r="N23" s="42" t="s">
        <v>126</v>
      </c>
      <c r="O23" s="42" t="s">
        <v>191</v>
      </c>
      <c r="P23" s="42" t="s">
        <v>191</v>
      </c>
      <c r="Q23" s="51" t="s">
        <v>124</v>
      </c>
    </row>
    <row r="24" spans="1:19" ht="21" x14ac:dyDescent="0.15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138"/>
      <c r="S24" s="138"/>
    </row>
    <row r="25" spans="1:19" ht="21" x14ac:dyDescent="0.15">
      <c r="A25" s="195" t="s">
        <v>128</v>
      </c>
      <c r="B25" s="196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9"/>
      <c r="R25" s="138"/>
      <c r="S25" s="138"/>
    </row>
    <row r="26" spans="1:19" ht="15" customHeight="1" x14ac:dyDescent="0.15">
      <c r="A26" s="48" t="s">
        <v>129</v>
      </c>
      <c r="B26" s="47" t="s">
        <v>78</v>
      </c>
      <c r="C26" s="42" t="s">
        <v>98</v>
      </c>
      <c r="D26" s="42" t="s">
        <v>101</v>
      </c>
      <c r="E26" s="42" t="s">
        <v>98</v>
      </c>
      <c r="F26" s="42" t="s">
        <v>98</v>
      </c>
      <c r="G26" s="42" t="s">
        <v>101</v>
      </c>
      <c r="H26" s="42" t="s">
        <v>101</v>
      </c>
      <c r="I26" s="42" t="s">
        <v>98</v>
      </c>
      <c r="J26" s="42" t="s">
        <v>98</v>
      </c>
      <c r="K26" s="42" t="s">
        <v>98</v>
      </c>
      <c r="L26" s="42" t="s">
        <v>98</v>
      </c>
      <c r="M26" s="42" t="s">
        <v>101</v>
      </c>
      <c r="N26" s="42" t="s">
        <v>101</v>
      </c>
      <c r="O26" s="42" t="s">
        <v>101</v>
      </c>
      <c r="P26" s="42" t="s">
        <v>101</v>
      </c>
      <c r="Q26" s="49" t="s">
        <v>79</v>
      </c>
    </row>
    <row r="27" spans="1:19" ht="21" x14ac:dyDescent="0.15">
      <c r="A27" s="48" t="s">
        <v>130</v>
      </c>
      <c r="B27" s="47" t="s">
        <v>80</v>
      </c>
      <c r="C27" s="42" t="s">
        <v>112</v>
      </c>
      <c r="D27" s="42" t="s">
        <v>112</v>
      </c>
      <c r="E27" s="42" t="s">
        <v>112</v>
      </c>
      <c r="F27" s="42" t="s">
        <v>112</v>
      </c>
      <c r="G27" s="42" t="s">
        <v>101</v>
      </c>
      <c r="H27" s="42" t="s">
        <v>101</v>
      </c>
      <c r="I27" s="42" t="s">
        <v>112</v>
      </c>
      <c r="J27" s="42" t="s">
        <v>112</v>
      </c>
      <c r="K27" s="42" t="s">
        <v>112</v>
      </c>
      <c r="L27" s="42" t="s">
        <v>112</v>
      </c>
      <c r="M27" s="42" t="s">
        <v>113</v>
      </c>
      <c r="N27" s="42" t="s">
        <v>113</v>
      </c>
      <c r="O27" s="42" t="s">
        <v>101</v>
      </c>
      <c r="P27" s="42" t="s">
        <v>101</v>
      </c>
      <c r="Q27" s="49" t="s">
        <v>176</v>
      </c>
    </row>
    <row r="28" spans="1:19" ht="21" x14ac:dyDescent="0.15">
      <c r="A28" s="50" t="s">
        <v>131</v>
      </c>
      <c r="B28" s="87" t="s">
        <v>199</v>
      </c>
      <c r="C28" s="42" t="s">
        <v>115</v>
      </c>
      <c r="D28" s="42" t="s">
        <v>115</v>
      </c>
      <c r="E28" s="42" t="s">
        <v>115</v>
      </c>
      <c r="F28" s="42" t="s">
        <v>115</v>
      </c>
      <c r="G28" s="42" t="s">
        <v>101</v>
      </c>
      <c r="H28" s="42" t="s">
        <v>101</v>
      </c>
      <c r="I28" s="42" t="s">
        <v>115</v>
      </c>
      <c r="J28" s="42" t="s">
        <v>115</v>
      </c>
      <c r="K28" s="42" t="s">
        <v>115</v>
      </c>
      <c r="L28" s="42" t="s">
        <v>115</v>
      </c>
      <c r="M28" s="42" t="s">
        <v>115</v>
      </c>
      <c r="N28" s="42" t="s">
        <v>115</v>
      </c>
      <c r="O28" s="42" t="s">
        <v>101</v>
      </c>
      <c r="P28" s="42" t="s">
        <v>101</v>
      </c>
      <c r="Q28" s="51" t="s">
        <v>203</v>
      </c>
    </row>
    <row r="29" spans="1:19" s="142" customFormat="1" x14ac:dyDescent="0.15">
      <c r="A29" s="63"/>
      <c r="B29" s="5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60"/>
    </row>
    <row r="30" spans="1:19" ht="21" x14ac:dyDescent="0.15">
      <c r="A30" s="195" t="s">
        <v>132</v>
      </c>
      <c r="B30" s="196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9"/>
      <c r="R30" s="138"/>
      <c r="S30" s="138"/>
    </row>
    <row r="31" spans="1:19" ht="15" customHeight="1" x14ac:dyDescent="0.15">
      <c r="A31" s="48" t="s">
        <v>133</v>
      </c>
      <c r="B31" s="47" t="s">
        <v>236</v>
      </c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9" t="s">
        <v>215</v>
      </c>
    </row>
    <row r="32" spans="1:19" ht="15" customHeight="1" x14ac:dyDescent="0.15">
      <c r="A32" s="48" t="s">
        <v>134</v>
      </c>
      <c r="B32" s="47" t="s">
        <v>237</v>
      </c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153" t="s">
        <v>107</v>
      </c>
    </row>
    <row r="33" spans="1:30" ht="15" customHeight="1" x14ac:dyDescent="0.15">
      <c r="A33" s="48" t="s">
        <v>135</v>
      </c>
      <c r="B33" s="47" t="s">
        <v>238</v>
      </c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9" t="s">
        <v>106</v>
      </c>
    </row>
    <row r="34" spans="1:30" ht="15" customHeight="1" x14ac:dyDescent="0.15">
      <c r="A34" s="50" t="s">
        <v>76</v>
      </c>
      <c r="B34" s="57" t="s">
        <v>136</v>
      </c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2"/>
      <c r="R34" s="44"/>
      <c r="S34" s="44"/>
      <c r="T34" s="44"/>
      <c r="U34" s="44"/>
      <c r="V34" s="44"/>
      <c r="W34" s="44"/>
      <c r="X34" s="44"/>
      <c r="Y34" s="44"/>
      <c r="Z34" s="44"/>
      <c r="AA34" s="142"/>
      <c r="AB34" s="142"/>
      <c r="AC34" s="142"/>
      <c r="AD34" s="142"/>
    </row>
    <row r="35" spans="1:30" x14ac:dyDescent="0.15">
      <c r="A35" s="63"/>
      <c r="B35" s="47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64"/>
      <c r="R35" s="44"/>
      <c r="S35" s="44"/>
      <c r="T35" s="44"/>
      <c r="U35" s="44"/>
      <c r="V35" s="44"/>
      <c r="W35" s="44"/>
      <c r="X35" s="44"/>
      <c r="Y35" s="44"/>
      <c r="Z35" s="44"/>
      <c r="AA35" s="142"/>
      <c r="AB35" s="142"/>
      <c r="AC35" s="142"/>
      <c r="AD35" s="142"/>
    </row>
    <row r="36" spans="1:30" ht="21" customHeight="1" x14ac:dyDescent="0.15">
      <c r="A36" s="195" t="s">
        <v>137</v>
      </c>
      <c r="B36" s="196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3"/>
    </row>
    <row r="37" spans="1:30" ht="15" customHeight="1" x14ac:dyDescent="0.15">
      <c r="A37" s="48" t="s">
        <v>53</v>
      </c>
      <c r="B37" s="47" t="s">
        <v>45</v>
      </c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9" t="s">
        <v>108</v>
      </c>
    </row>
    <row r="38" spans="1:30" ht="15" customHeight="1" x14ac:dyDescent="0.15">
      <c r="A38" s="50" t="s">
        <v>44</v>
      </c>
      <c r="B38" s="57" t="s">
        <v>160</v>
      </c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1" t="s">
        <v>161</v>
      </c>
    </row>
    <row r="39" spans="1:30" s="142" customFormat="1" x14ac:dyDescent="0.15">
      <c r="A39" s="63"/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60"/>
    </row>
    <row r="40" spans="1:30" s="143" customFormat="1" ht="21" customHeight="1" x14ac:dyDescent="0.15">
      <c r="A40" s="189" t="s">
        <v>138</v>
      </c>
      <c r="B40" s="190"/>
      <c r="C40" s="66"/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7"/>
    </row>
    <row r="41" spans="1:30" s="143" customFormat="1" ht="21" x14ac:dyDescent="0.15">
      <c r="A41" s="68" t="s">
        <v>139</v>
      </c>
      <c r="B41" s="137" t="s">
        <v>165</v>
      </c>
      <c r="C41" s="70" t="s">
        <v>99</v>
      </c>
      <c r="D41" s="70" t="s">
        <v>101</v>
      </c>
      <c r="E41" s="70" t="s">
        <v>99</v>
      </c>
      <c r="F41" s="70" t="s">
        <v>99</v>
      </c>
      <c r="G41" s="70" t="s">
        <v>101</v>
      </c>
      <c r="H41" s="70" t="s">
        <v>101</v>
      </c>
      <c r="I41" s="70" t="s">
        <v>99</v>
      </c>
      <c r="J41" s="70" t="s">
        <v>99</v>
      </c>
      <c r="K41" s="70" t="s">
        <v>99</v>
      </c>
      <c r="L41" s="70" t="s">
        <v>99</v>
      </c>
      <c r="M41" s="70" t="s">
        <v>99</v>
      </c>
      <c r="N41" s="70" t="s">
        <v>99</v>
      </c>
      <c r="O41" s="70" t="s">
        <v>101</v>
      </c>
      <c r="P41" s="70" t="s">
        <v>101</v>
      </c>
      <c r="Q41" s="71" t="s">
        <v>166</v>
      </c>
    </row>
    <row r="42" spans="1:30" s="143" customFormat="1" ht="15" customHeight="1" x14ac:dyDescent="0.15">
      <c r="A42" s="68" t="s">
        <v>140</v>
      </c>
      <c r="B42" s="69" t="s">
        <v>167</v>
      </c>
      <c r="C42" s="70" t="s">
        <v>168</v>
      </c>
      <c r="D42" s="70" t="s">
        <v>168</v>
      </c>
      <c r="E42" s="70" t="s">
        <v>168</v>
      </c>
      <c r="F42" s="70" t="s">
        <v>168</v>
      </c>
      <c r="G42" s="70" t="s">
        <v>101</v>
      </c>
      <c r="H42" s="70" t="s">
        <v>101</v>
      </c>
      <c r="I42" s="70" t="s">
        <v>168</v>
      </c>
      <c r="J42" s="70" t="s">
        <v>168</v>
      </c>
      <c r="K42" s="70" t="s">
        <v>168</v>
      </c>
      <c r="L42" s="70" t="s">
        <v>168</v>
      </c>
      <c r="M42" s="70" t="s">
        <v>169</v>
      </c>
      <c r="N42" s="70" t="s">
        <v>169</v>
      </c>
      <c r="O42" s="70" t="s">
        <v>101</v>
      </c>
      <c r="P42" s="70" t="s">
        <v>101</v>
      </c>
      <c r="Q42" s="71" t="s">
        <v>170</v>
      </c>
    </row>
    <row r="43" spans="1:30" s="143" customFormat="1" ht="15" customHeight="1" x14ac:dyDescent="0.15">
      <c r="A43" s="68" t="s">
        <v>141</v>
      </c>
      <c r="B43" s="69" t="s">
        <v>171</v>
      </c>
      <c r="C43" s="70" t="s">
        <v>168</v>
      </c>
      <c r="D43" s="70" t="s">
        <v>168</v>
      </c>
      <c r="E43" s="70" t="s">
        <v>168</v>
      </c>
      <c r="F43" s="70" t="s">
        <v>168</v>
      </c>
      <c r="G43" s="70" t="s">
        <v>101</v>
      </c>
      <c r="H43" s="70" t="s">
        <v>101</v>
      </c>
      <c r="I43" s="70" t="s">
        <v>168</v>
      </c>
      <c r="J43" s="70" t="s">
        <v>168</v>
      </c>
      <c r="K43" s="70" t="s">
        <v>168</v>
      </c>
      <c r="L43" s="70" t="s">
        <v>168</v>
      </c>
      <c r="M43" s="70" t="s">
        <v>169</v>
      </c>
      <c r="N43" s="70" t="s">
        <v>169</v>
      </c>
      <c r="O43" s="70" t="s">
        <v>101</v>
      </c>
      <c r="P43" s="70" t="s">
        <v>101</v>
      </c>
      <c r="Q43" s="71" t="s">
        <v>172</v>
      </c>
    </row>
    <row r="44" spans="1:30" s="143" customFormat="1" ht="15" customHeight="1" x14ac:dyDescent="0.15">
      <c r="A44" s="85" t="s">
        <v>189</v>
      </c>
      <c r="B44" s="69" t="s">
        <v>190</v>
      </c>
      <c r="C44" s="70" t="s">
        <v>191</v>
      </c>
      <c r="D44" s="70" t="s">
        <v>191</v>
      </c>
      <c r="E44" s="70" t="s">
        <v>191</v>
      </c>
      <c r="F44" s="70" t="s">
        <v>191</v>
      </c>
      <c r="G44" s="70" t="s">
        <v>191</v>
      </c>
      <c r="H44" s="70" t="s">
        <v>191</v>
      </c>
      <c r="I44" s="70" t="s">
        <v>191</v>
      </c>
      <c r="J44" s="70" t="s">
        <v>191</v>
      </c>
      <c r="K44" s="70" t="s">
        <v>191</v>
      </c>
      <c r="L44" s="70" t="s">
        <v>191</v>
      </c>
      <c r="M44" s="70" t="s">
        <v>192</v>
      </c>
      <c r="N44" s="70" t="s">
        <v>192</v>
      </c>
      <c r="O44" s="70" t="s">
        <v>191</v>
      </c>
      <c r="P44" s="70" t="s">
        <v>191</v>
      </c>
      <c r="Q44" s="71" t="s">
        <v>241</v>
      </c>
    </row>
    <row r="45" spans="1:30" s="143" customFormat="1" ht="21" x14ac:dyDescent="0.15">
      <c r="A45" s="86" t="s">
        <v>197</v>
      </c>
      <c r="B45" s="88" t="s">
        <v>242</v>
      </c>
      <c r="C45" s="191" t="s">
        <v>173</v>
      </c>
      <c r="D45" s="191"/>
      <c r="E45" s="191"/>
      <c r="F45" s="191"/>
      <c r="G45" s="191"/>
      <c r="H45" s="191"/>
      <c r="I45" s="191"/>
      <c r="J45" s="191"/>
      <c r="K45" s="191"/>
      <c r="L45" s="191"/>
      <c r="M45" s="191"/>
      <c r="N45" s="191"/>
      <c r="O45" s="191"/>
      <c r="P45" s="191"/>
      <c r="Q45" s="192"/>
    </row>
    <row r="47" spans="1:30" ht="21" customHeight="1" x14ac:dyDescent="0.15">
      <c r="A47" s="195" t="s">
        <v>143</v>
      </c>
      <c r="B47" s="196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3"/>
    </row>
    <row r="48" spans="1:30" ht="15" customHeight="1" x14ac:dyDescent="0.15">
      <c r="A48" s="50"/>
      <c r="B48" s="57" t="s">
        <v>243</v>
      </c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51" t="s">
        <v>244</v>
      </c>
    </row>
    <row r="49" spans="1:17" ht="15" customHeight="1" x14ac:dyDescent="0.15"/>
    <row r="50" spans="1:17" ht="21" customHeight="1" x14ac:dyDescent="0.15">
      <c r="A50" s="193" t="s">
        <v>181</v>
      </c>
      <c r="B50" s="19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144"/>
    </row>
    <row r="51" spans="1:17" ht="15" customHeight="1" x14ac:dyDescent="0.15">
      <c r="A51" s="145"/>
      <c r="B51" s="149" t="s">
        <v>182</v>
      </c>
      <c r="C51" s="146" t="s">
        <v>184</v>
      </c>
      <c r="D51" s="146" t="s">
        <v>184</v>
      </c>
      <c r="E51" s="146" t="s">
        <v>184</v>
      </c>
      <c r="F51" s="146" t="s">
        <v>185</v>
      </c>
      <c r="G51" s="70" t="s">
        <v>101</v>
      </c>
      <c r="H51" s="70" t="s">
        <v>101</v>
      </c>
      <c r="I51" s="146" t="s">
        <v>184</v>
      </c>
      <c r="J51" s="146" t="s">
        <v>185</v>
      </c>
      <c r="K51" s="146" t="s">
        <v>184</v>
      </c>
      <c r="L51" s="146" t="s">
        <v>185</v>
      </c>
      <c r="M51" s="70" t="s">
        <v>101</v>
      </c>
      <c r="N51" s="70" t="s">
        <v>101</v>
      </c>
      <c r="O51" s="70" t="s">
        <v>101</v>
      </c>
      <c r="P51" s="70" t="s">
        <v>101</v>
      </c>
      <c r="Q51" s="147"/>
    </row>
    <row r="52" spans="1:17" ht="15" customHeight="1" x14ac:dyDescent="0.15">
      <c r="A52" s="151"/>
      <c r="B52" s="152" t="s">
        <v>183</v>
      </c>
      <c r="C52" s="70" t="s">
        <v>101</v>
      </c>
      <c r="D52" s="70" t="s">
        <v>101</v>
      </c>
      <c r="E52" s="70" t="s">
        <v>101</v>
      </c>
      <c r="F52" s="70" t="s">
        <v>101</v>
      </c>
      <c r="G52" s="70" t="s">
        <v>101</v>
      </c>
      <c r="H52" s="70" t="s">
        <v>101</v>
      </c>
      <c r="I52" s="70" t="s">
        <v>101</v>
      </c>
      <c r="J52" s="70" t="s">
        <v>101</v>
      </c>
      <c r="K52" s="70" t="s">
        <v>101</v>
      </c>
      <c r="L52" s="70" t="s">
        <v>101</v>
      </c>
      <c r="M52" s="146" t="s">
        <v>184</v>
      </c>
      <c r="N52" s="146" t="s">
        <v>184</v>
      </c>
      <c r="O52" s="70" t="s">
        <v>101</v>
      </c>
      <c r="P52" s="70" t="s">
        <v>101</v>
      </c>
      <c r="Q52" s="154" t="s">
        <v>187</v>
      </c>
    </row>
    <row r="53" spans="1:17" ht="15" customHeight="1" x14ac:dyDescent="0.15">
      <c r="C53" s="148"/>
      <c r="D53" s="148"/>
      <c r="E53" s="148"/>
      <c r="F53" s="148"/>
      <c r="G53" s="148"/>
      <c r="H53" s="148"/>
      <c r="I53" s="148"/>
      <c r="J53" s="148"/>
      <c r="K53" s="148"/>
      <c r="L53" s="148"/>
      <c r="M53" s="148"/>
      <c r="N53" s="148"/>
      <c r="O53" s="148"/>
      <c r="P53" s="148"/>
    </row>
    <row r="54" spans="1:17" ht="15" customHeight="1" x14ac:dyDescent="0.15"/>
    <row r="55" spans="1:17" ht="15" customHeight="1" x14ac:dyDescent="0.15"/>
    <row r="56" spans="1:17" ht="15" customHeight="1" x14ac:dyDescent="0.15"/>
    <row r="58" spans="1:17" ht="22.5" customHeight="1" x14ac:dyDescent="0.15"/>
    <row r="59" spans="1:17" ht="22.5" customHeight="1" x14ac:dyDescent="0.15"/>
    <row r="60" spans="1:17" ht="33.75" customHeight="1" x14ac:dyDescent="0.15"/>
    <row r="61" spans="1:17" ht="33.75" customHeight="1" x14ac:dyDescent="0.15"/>
    <row r="66" ht="17.25" customHeight="1" x14ac:dyDescent="0.15"/>
    <row r="67" ht="33.75" customHeight="1" x14ac:dyDescent="0.15"/>
  </sheetData>
  <mergeCells count="17">
    <mergeCell ref="A1:Q1"/>
    <mergeCell ref="M4:N4"/>
    <mergeCell ref="C4:D4"/>
    <mergeCell ref="E4:F4"/>
    <mergeCell ref="I4:J4"/>
    <mergeCell ref="K4:L4"/>
    <mergeCell ref="A4:B4"/>
    <mergeCell ref="G4:H4"/>
    <mergeCell ref="O4:P4"/>
    <mergeCell ref="A40:B40"/>
    <mergeCell ref="C45:Q45"/>
    <mergeCell ref="A50:B50"/>
    <mergeCell ref="A47:B47"/>
    <mergeCell ref="A5:B5"/>
    <mergeCell ref="A25:B25"/>
    <mergeCell ref="A30:B30"/>
    <mergeCell ref="A36:B36"/>
  </mergeCells>
  <phoneticPr fontId="2"/>
  <hyperlinks>
    <hyperlink ref="A41" location="'科目内訳表（様式36）'!A1" display="様式36" xr:uid="{00000000-0004-0000-0000-000000000000}"/>
    <hyperlink ref="A42" location="'口座出納帳（様式35）'!A1" display="様式35" xr:uid="{00000000-0004-0000-0000-000001000000}"/>
    <hyperlink ref="A45" location="'科目内訳表（様式36）'!A1" display="様式36" xr:uid="{00000000-0004-0000-0000-000002000000}"/>
    <hyperlink ref="A43" location="'口座出納帳（様式35）'!A1" display="様式35" xr:uid="{00000000-0004-0000-0000-000003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54"/>
  <sheetViews>
    <sheetView view="pageBreakPreview" zoomScaleNormal="100" zoomScaleSheetLayoutView="100" workbookViewId="0">
      <selection activeCell="C28" sqref="C28"/>
    </sheetView>
  </sheetViews>
  <sheetFormatPr defaultColWidth="12.75" defaultRowHeight="13.5" x14ac:dyDescent="0.15"/>
  <cols>
    <col min="1" max="1" width="6.5" style="56" customWidth="1"/>
    <col min="2" max="2" width="36.375" style="56" customWidth="1"/>
    <col min="3" max="3" width="65.125" style="81" customWidth="1"/>
    <col min="4" max="4" width="12.75" style="56"/>
    <col min="5" max="5" width="3.5" style="56" bestFit="1" customWidth="1"/>
    <col min="6" max="7" width="12.75" style="56"/>
    <col min="8" max="8" width="2.125" style="56" bestFit="1" customWidth="1"/>
    <col min="9" max="16384" width="12.75" style="56"/>
  </cols>
  <sheetData>
    <row r="1" spans="1:7" ht="21" x14ac:dyDescent="0.2">
      <c r="A1" s="210" t="s">
        <v>240</v>
      </c>
      <c r="B1" s="211"/>
      <c r="C1" s="211"/>
    </row>
    <row r="3" spans="1:7" x14ac:dyDescent="0.15">
      <c r="A3" s="206" t="s">
        <v>174</v>
      </c>
      <c r="B3" s="207"/>
      <c r="C3" s="72"/>
      <c r="D3" s="39"/>
      <c r="E3" s="40"/>
      <c r="G3" s="73"/>
    </row>
    <row r="4" spans="1:7" ht="31.5" customHeight="1" x14ac:dyDescent="0.15">
      <c r="A4" s="65"/>
      <c r="B4" s="72" t="s">
        <v>234</v>
      </c>
      <c r="C4" s="72" t="s">
        <v>235</v>
      </c>
      <c r="D4" s="41"/>
      <c r="E4" s="41"/>
    </row>
    <row r="5" spans="1:7" ht="22.5" x14ac:dyDescent="0.15">
      <c r="A5" s="79" t="s">
        <v>63</v>
      </c>
      <c r="B5" s="72" t="s">
        <v>65</v>
      </c>
      <c r="C5" s="74" t="s">
        <v>145</v>
      </c>
      <c r="D5" s="75"/>
      <c r="E5" s="75"/>
    </row>
    <row r="6" spans="1:7" ht="56.25" x14ac:dyDescent="0.15">
      <c r="A6" s="79" t="s">
        <v>41</v>
      </c>
      <c r="B6" s="72" t="s">
        <v>74</v>
      </c>
      <c r="C6" s="74" t="s">
        <v>204</v>
      </c>
    </row>
    <row r="7" spans="1:7" ht="45" x14ac:dyDescent="0.15">
      <c r="A7" s="79" t="s">
        <v>64</v>
      </c>
      <c r="B7" s="72" t="s">
        <v>60</v>
      </c>
      <c r="C7" s="74" t="s">
        <v>232</v>
      </c>
    </row>
    <row r="8" spans="1:7" ht="22.5" x14ac:dyDescent="0.15">
      <c r="A8" s="79" t="s">
        <v>66</v>
      </c>
      <c r="B8" s="72" t="s">
        <v>201</v>
      </c>
      <c r="C8" s="74" t="s">
        <v>146</v>
      </c>
    </row>
    <row r="9" spans="1:7" ht="78.75" x14ac:dyDescent="0.15">
      <c r="A9" s="79" t="s">
        <v>68</v>
      </c>
      <c r="B9" s="72" t="s">
        <v>110</v>
      </c>
      <c r="C9" s="72" t="s">
        <v>208</v>
      </c>
    </row>
    <row r="10" spans="1:7" x14ac:dyDescent="0.15">
      <c r="A10" s="79" t="s">
        <v>69</v>
      </c>
      <c r="B10" s="72" t="s">
        <v>103</v>
      </c>
      <c r="C10" s="74" t="s">
        <v>147</v>
      </c>
    </row>
    <row r="11" spans="1:7" x14ac:dyDescent="0.15">
      <c r="A11" s="79" t="s">
        <v>70</v>
      </c>
      <c r="B11" s="72" t="s">
        <v>230</v>
      </c>
      <c r="C11" s="74" t="s">
        <v>239</v>
      </c>
    </row>
    <row r="12" spans="1:7" ht="22.5" x14ac:dyDescent="0.15">
      <c r="A12" s="79" t="s">
        <v>72</v>
      </c>
      <c r="B12" s="72" t="s">
        <v>71</v>
      </c>
      <c r="C12" s="74" t="s">
        <v>205</v>
      </c>
    </row>
    <row r="13" spans="1:7" ht="22.5" x14ac:dyDescent="0.15">
      <c r="A13" s="79" t="s">
        <v>117</v>
      </c>
      <c r="B13" s="76" t="s">
        <v>233</v>
      </c>
      <c r="C13" s="74" t="s">
        <v>231</v>
      </c>
    </row>
    <row r="14" spans="1:7" x14ac:dyDescent="0.15">
      <c r="A14" s="79" t="s">
        <v>73</v>
      </c>
      <c r="B14" s="72" t="s">
        <v>75</v>
      </c>
      <c r="C14" s="74" t="s">
        <v>175</v>
      </c>
    </row>
    <row r="15" spans="1:7" x14ac:dyDescent="0.15">
      <c r="A15" s="79" t="s">
        <v>118</v>
      </c>
      <c r="B15" s="72" t="s">
        <v>104</v>
      </c>
      <c r="C15" s="74" t="s">
        <v>175</v>
      </c>
    </row>
    <row r="16" spans="1:7" ht="33.75" x14ac:dyDescent="0.15">
      <c r="A16" s="79" t="s">
        <v>73</v>
      </c>
      <c r="B16" s="72" t="s">
        <v>148</v>
      </c>
      <c r="C16" s="74" t="s">
        <v>149</v>
      </c>
    </row>
    <row r="17" spans="1:3" x14ac:dyDescent="0.15">
      <c r="A17" s="79" t="s">
        <v>122</v>
      </c>
      <c r="B17" s="72" t="s">
        <v>77</v>
      </c>
      <c r="C17" s="74" t="s">
        <v>206</v>
      </c>
    </row>
    <row r="18" spans="1:3" x14ac:dyDescent="0.15">
      <c r="A18" s="79" t="s">
        <v>42</v>
      </c>
      <c r="B18" s="72" t="s">
        <v>123</v>
      </c>
      <c r="C18" s="74" t="s">
        <v>150</v>
      </c>
    </row>
    <row r="19" spans="1:3" x14ac:dyDescent="0.15">
      <c r="A19" s="79" t="s">
        <v>43</v>
      </c>
      <c r="B19" s="72" t="s">
        <v>125</v>
      </c>
      <c r="C19" s="74" t="s">
        <v>150</v>
      </c>
    </row>
    <row r="20" spans="1:3" x14ac:dyDescent="0.15">
      <c r="A20" s="80"/>
      <c r="B20" s="76"/>
      <c r="C20" s="77"/>
    </row>
    <row r="21" spans="1:3" x14ac:dyDescent="0.15">
      <c r="A21" s="195" t="s">
        <v>138</v>
      </c>
      <c r="B21" s="196"/>
      <c r="C21" s="78"/>
    </row>
    <row r="22" spans="1:3" ht="22.5" x14ac:dyDescent="0.15">
      <c r="A22" s="79" t="s">
        <v>139</v>
      </c>
      <c r="B22" s="72" t="s">
        <v>151</v>
      </c>
      <c r="C22" s="74" t="s">
        <v>152</v>
      </c>
    </row>
    <row r="23" spans="1:3" x14ac:dyDescent="0.15">
      <c r="A23" s="79" t="s">
        <v>194</v>
      </c>
      <c r="B23" s="72" t="s">
        <v>162</v>
      </c>
      <c r="C23" s="74" t="s">
        <v>153</v>
      </c>
    </row>
    <row r="24" spans="1:3" x14ac:dyDescent="0.15">
      <c r="A24" s="79" t="s">
        <v>141</v>
      </c>
      <c r="B24" s="72" t="s">
        <v>163</v>
      </c>
      <c r="C24" s="74" t="s">
        <v>164</v>
      </c>
    </row>
    <row r="25" spans="1:3" x14ac:dyDescent="0.15">
      <c r="A25" s="79" t="s">
        <v>142</v>
      </c>
      <c r="B25" s="72" t="s">
        <v>193</v>
      </c>
      <c r="C25" s="74" t="s">
        <v>245</v>
      </c>
    </row>
    <row r="27" spans="1:3" x14ac:dyDescent="0.15">
      <c r="A27" s="208" t="s">
        <v>154</v>
      </c>
      <c r="B27" s="209"/>
      <c r="C27" s="78"/>
    </row>
    <row r="28" spans="1:3" x14ac:dyDescent="0.15">
      <c r="A28" s="79"/>
      <c r="B28" s="72" t="s">
        <v>155</v>
      </c>
      <c r="C28" s="74" t="s">
        <v>244</v>
      </c>
    </row>
    <row r="29" spans="1:3" ht="45" x14ac:dyDescent="0.15">
      <c r="A29" s="79"/>
      <c r="B29" s="72" t="s">
        <v>156</v>
      </c>
      <c r="C29" s="74" t="s">
        <v>157</v>
      </c>
    </row>
    <row r="30" spans="1:3" ht="22.5" x14ac:dyDescent="0.15">
      <c r="A30" s="79"/>
      <c r="B30" s="72" t="s">
        <v>177</v>
      </c>
      <c r="C30" s="74" t="s">
        <v>207</v>
      </c>
    </row>
    <row r="31" spans="1:3" x14ac:dyDescent="0.15">
      <c r="A31" s="79"/>
      <c r="B31" s="155" t="s">
        <v>178</v>
      </c>
      <c r="C31" s="74" t="s">
        <v>158</v>
      </c>
    </row>
    <row r="32" spans="1:3" x14ac:dyDescent="0.15">
      <c r="A32" s="79"/>
      <c r="B32" s="72" t="s">
        <v>159</v>
      </c>
      <c r="C32" s="74" t="s">
        <v>246</v>
      </c>
    </row>
    <row r="37" spans="3:3" x14ac:dyDescent="0.15">
      <c r="C37" s="56"/>
    </row>
    <row r="38" spans="3:3" x14ac:dyDescent="0.15">
      <c r="C38" s="56"/>
    </row>
    <row r="39" spans="3:3" x14ac:dyDescent="0.15">
      <c r="C39" s="56"/>
    </row>
    <row r="40" spans="3:3" x14ac:dyDescent="0.15">
      <c r="C40" s="56"/>
    </row>
    <row r="41" spans="3:3" x14ac:dyDescent="0.15">
      <c r="C41" s="56"/>
    </row>
    <row r="42" spans="3:3" x14ac:dyDescent="0.15">
      <c r="C42" s="56"/>
    </row>
    <row r="43" spans="3:3" x14ac:dyDescent="0.15">
      <c r="C43" s="56"/>
    </row>
    <row r="44" spans="3:3" x14ac:dyDescent="0.15">
      <c r="C44" s="56"/>
    </row>
    <row r="45" spans="3:3" x14ac:dyDescent="0.15">
      <c r="C45" s="56"/>
    </row>
    <row r="46" spans="3:3" x14ac:dyDescent="0.15">
      <c r="C46" s="56"/>
    </row>
    <row r="47" spans="3:3" x14ac:dyDescent="0.15">
      <c r="C47" s="56"/>
    </row>
    <row r="48" spans="3:3" x14ac:dyDescent="0.15">
      <c r="C48" s="56"/>
    </row>
    <row r="49" spans="3:3" x14ac:dyDescent="0.15">
      <c r="C49" s="56"/>
    </row>
    <row r="50" spans="3:3" x14ac:dyDescent="0.15">
      <c r="C50" s="56"/>
    </row>
    <row r="51" spans="3:3" x14ac:dyDescent="0.15">
      <c r="C51" s="56"/>
    </row>
    <row r="52" spans="3:3" x14ac:dyDescent="0.15">
      <c r="C52" s="56"/>
    </row>
    <row r="53" spans="3:3" x14ac:dyDescent="0.15">
      <c r="C53" s="56"/>
    </row>
    <row r="54" spans="3:3" x14ac:dyDescent="0.15">
      <c r="C54" s="56"/>
    </row>
  </sheetData>
  <mergeCells count="4">
    <mergeCell ref="A3:B3"/>
    <mergeCell ref="A21:B21"/>
    <mergeCell ref="A27:B27"/>
    <mergeCell ref="A1:C1"/>
  </mergeCells>
  <phoneticPr fontId="2"/>
  <hyperlinks>
    <hyperlink ref="A22" location="'口座出納帳（様式35）'!A1" display="様式35" xr:uid="{00000000-0004-0000-0100-000000000000}"/>
    <hyperlink ref="A24" location="'科目内訳表（様式36）'!A1" display="様式36" xr:uid="{00000000-0004-0000-0100-000001000000}"/>
    <hyperlink ref="A25" location="'科目内訳表（様式36）'!A1" display="様式36" xr:uid="{00000000-0004-0000-0100-000002000000}"/>
  </hyperlinks>
  <pageMargins left="0.11811023622047245" right="0.11811023622047245" top="0.19685039370078741" bottom="0.15748031496062992" header="0.31496062992125984" footer="0.31496062992125984"/>
  <pageSetup paperSize="9" scale="9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2"/>
  <sheetViews>
    <sheetView showGridLines="0" view="pageBreakPreview" topLeftCell="A4" zoomScale="77" zoomScaleNormal="100" zoomScaleSheetLayoutView="77" workbookViewId="0">
      <selection activeCell="C14" sqref="C14"/>
    </sheetView>
  </sheetViews>
  <sheetFormatPr defaultColWidth="8.75" defaultRowHeight="13.5" x14ac:dyDescent="0.15"/>
  <cols>
    <col min="1" max="1" width="1.75" style="1" customWidth="1"/>
    <col min="2" max="3" width="10.625" style="1" customWidth="1"/>
    <col min="4" max="5" width="5.625" style="1" customWidth="1"/>
    <col min="6" max="6" width="38" style="1" customWidth="1"/>
    <col min="7" max="9" width="12.125" style="1" customWidth="1"/>
    <col min="10" max="10" width="2" style="1" customWidth="1"/>
    <col min="11" max="15" width="3.625" style="1" customWidth="1"/>
    <col min="16" max="16384" width="8.75" style="1"/>
  </cols>
  <sheetData>
    <row r="1" spans="1:9" ht="15" customHeight="1" x14ac:dyDescent="0.15">
      <c r="A1" s="91"/>
      <c r="I1" s="2" t="s">
        <v>81</v>
      </c>
    </row>
    <row r="2" spans="1:9" ht="15" customHeight="1" x14ac:dyDescent="0.15">
      <c r="H2" s="1">
        <v>2020</v>
      </c>
      <c r="I2" s="2" t="s">
        <v>247</v>
      </c>
    </row>
    <row r="3" spans="1:9" ht="15" customHeight="1" x14ac:dyDescent="0.15">
      <c r="I3" s="2" t="s">
        <v>248</v>
      </c>
    </row>
    <row r="4" spans="1:9" ht="15" customHeight="1" x14ac:dyDescent="0.15">
      <c r="G4" s="55"/>
      <c r="H4" s="3"/>
      <c r="I4" s="2"/>
    </row>
    <row r="5" spans="1:9" ht="15" customHeight="1" x14ac:dyDescent="0.15"/>
    <row r="6" spans="1:9" ht="29.25" customHeight="1" x14ac:dyDescent="0.15">
      <c r="D6" s="214" t="s">
        <v>87</v>
      </c>
      <c r="E6" s="214"/>
      <c r="F6" s="214"/>
      <c r="G6" s="214"/>
      <c r="H6" s="156"/>
      <c r="I6" s="4"/>
    </row>
    <row r="7" spans="1:9" ht="15" customHeight="1" thickBot="1" x14ac:dyDescent="0.2">
      <c r="D7" s="156"/>
      <c r="E7" s="156"/>
      <c r="F7" s="156"/>
      <c r="G7" s="156"/>
      <c r="H7" s="156"/>
      <c r="I7" s="4"/>
    </row>
    <row r="8" spans="1:9" ht="31.5" customHeight="1" thickBot="1" x14ac:dyDescent="0.2">
      <c r="B8" s="215" t="s">
        <v>82</v>
      </c>
      <c r="C8" s="215"/>
      <c r="D8" s="216"/>
      <c r="E8" s="105" t="s">
        <v>83</v>
      </c>
      <c r="F8" s="106">
        <f>SUM(I20)</f>
        <v>250000</v>
      </c>
      <c r="G8" s="5"/>
      <c r="H8" s="162"/>
      <c r="I8" s="163"/>
    </row>
    <row r="9" spans="1:9" ht="31.5" customHeight="1" thickTop="1" thickBot="1" x14ac:dyDescent="0.2">
      <c r="B9" s="215" t="s">
        <v>179</v>
      </c>
      <c r="C9" s="215"/>
      <c r="D9" s="217"/>
      <c r="E9" s="103" t="s">
        <v>83</v>
      </c>
      <c r="F9" s="104">
        <f>SUM(G20)</f>
        <v>250000</v>
      </c>
      <c r="G9" s="5"/>
      <c r="H9" s="162"/>
      <c r="I9" s="163"/>
    </row>
    <row r="10" spans="1:9" ht="25.5" customHeight="1" thickTop="1" thickBot="1" x14ac:dyDescent="0.2">
      <c r="D10" s="89"/>
      <c r="E10" s="89" t="s">
        <v>217</v>
      </c>
      <c r="F10" s="89"/>
    </row>
    <row r="11" spans="1:9" s="92" customFormat="1" ht="51" customHeight="1" thickTop="1" x14ac:dyDescent="0.15">
      <c r="B11" s="93" t="s">
        <v>84</v>
      </c>
      <c r="C11" s="94" t="s">
        <v>85</v>
      </c>
      <c r="D11" s="218" t="s">
        <v>209</v>
      </c>
      <c r="E11" s="219"/>
      <c r="F11" s="219"/>
      <c r="G11" s="95" t="s">
        <v>218</v>
      </c>
      <c r="H11" s="96" t="s">
        <v>210</v>
      </c>
      <c r="I11" s="97" t="s">
        <v>219</v>
      </c>
    </row>
    <row r="12" spans="1:9" ht="30" customHeight="1" x14ac:dyDescent="0.15">
      <c r="B12" s="107">
        <v>43885</v>
      </c>
      <c r="C12" s="108">
        <v>43885</v>
      </c>
      <c r="D12" s="212" t="s">
        <v>249</v>
      </c>
      <c r="E12" s="213"/>
      <c r="F12" s="213"/>
      <c r="G12" s="98">
        <v>100000</v>
      </c>
      <c r="H12" s="99"/>
      <c r="I12" s="100">
        <f t="shared" ref="I12:I20" si="0">SUM(G12:H12)</f>
        <v>100000</v>
      </c>
    </row>
    <row r="13" spans="1:9" ht="30" customHeight="1" x14ac:dyDescent="0.15">
      <c r="B13" s="109">
        <v>44318</v>
      </c>
      <c r="C13" s="108">
        <v>44318</v>
      </c>
      <c r="D13" s="212" t="s">
        <v>250</v>
      </c>
      <c r="E13" s="213"/>
      <c r="F13" s="213"/>
      <c r="G13" s="98">
        <v>50000</v>
      </c>
      <c r="H13" s="99"/>
      <c r="I13" s="100">
        <f t="shared" si="0"/>
        <v>50000</v>
      </c>
    </row>
    <row r="14" spans="1:9" ht="30" customHeight="1" x14ac:dyDescent="0.15">
      <c r="B14" s="109" t="s">
        <v>251</v>
      </c>
      <c r="C14" s="108" t="s">
        <v>251</v>
      </c>
      <c r="D14" s="212" t="s">
        <v>252</v>
      </c>
      <c r="E14" s="213"/>
      <c r="F14" s="213"/>
      <c r="G14" s="98">
        <v>50000</v>
      </c>
      <c r="H14" s="99"/>
      <c r="I14" s="100">
        <f t="shared" si="0"/>
        <v>50000</v>
      </c>
    </row>
    <row r="15" spans="1:9" ht="30" customHeight="1" x14ac:dyDescent="0.15">
      <c r="B15" s="109" t="s">
        <v>253</v>
      </c>
      <c r="C15" s="108" t="s">
        <v>253</v>
      </c>
      <c r="D15" s="212" t="s">
        <v>254</v>
      </c>
      <c r="E15" s="213"/>
      <c r="F15" s="213"/>
      <c r="G15" s="98">
        <v>50000</v>
      </c>
      <c r="H15" s="99"/>
      <c r="I15" s="100">
        <f t="shared" si="0"/>
        <v>50000</v>
      </c>
    </row>
    <row r="16" spans="1:9" ht="30" customHeight="1" x14ac:dyDescent="0.15">
      <c r="B16" s="109"/>
      <c r="C16" s="108"/>
      <c r="D16" s="212"/>
      <c r="E16" s="213"/>
      <c r="F16" s="213"/>
      <c r="G16" s="98"/>
      <c r="H16" s="99"/>
      <c r="I16" s="100">
        <f t="shared" si="0"/>
        <v>0</v>
      </c>
    </row>
    <row r="17" spans="2:9" ht="30" customHeight="1" x14ac:dyDescent="0.15">
      <c r="B17" s="109"/>
      <c r="C17" s="108"/>
      <c r="D17" s="212"/>
      <c r="E17" s="213"/>
      <c r="F17" s="213"/>
      <c r="G17" s="98"/>
      <c r="H17" s="99"/>
      <c r="I17" s="100">
        <f t="shared" si="0"/>
        <v>0</v>
      </c>
    </row>
    <row r="18" spans="2:9" ht="30" customHeight="1" x14ac:dyDescent="0.15">
      <c r="B18" s="109"/>
      <c r="C18" s="108"/>
      <c r="D18" s="212"/>
      <c r="E18" s="213"/>
      <c r="F18" s="213"/>
      <c r="G18" s="98"/>
      <c r="H18" s="99"/>
      <c r="I18" s="100">
        <f t="shared" si="0"/>
        <v>0</v>
      </c>
    </row>
    <row r="19" spans="2:9" ht="30" customHeight="1" x14ac:dyDescent="0.15">
      <c r="B19" s="109"/>
      <c r="C19" s="108"/>
      <c r="D19" s="212"/>
      <c r="E19" s="213"/>
      <c r="F19" s="213"/>
      <c r="G19" s="98"/>
      <c r="H19" s="99"/>
      <c r="I19" s="100">
        <f t="shared" si="0"/>
        <v>0</v>
      </c>
    </row>
    <row r="20" spans="2:9" ht="30" customHeight="1" thickBot="1" x14ac:dyDescent="0.2">
      <c r="B20" s="161"/>
      <c r="C20" s="110" t="s">
        <v>86</v>
      </c>
      <c r="D20" s="220"/>
      <c r="E20" s="221"/>
      <c r="F20" s="221"/>
      <c r="G20" s="101">
        <f>SUM(G12:G19)</f>
        <v>250000</v>
      </c>
      <c r="H20" s="102">
        <f>SUM(H12:H19)</f>
        <v>0</v>
      </c>
      <c r="I20" s="100">
        <f t="shared" si="0"/>
        <v>250000</v>
      </c>
    </row>
    <row r="21" spans="2:9" ht="15" customHeight="1" thickTop="1" x14ac:dyDescent="0.15"/>
    <row r="22" spans="2:9" ht="15" customHeight="1" x14ac:dyDescent="0.15"/>
    <row r="23" spans="2:9" ht="15" customHeight="1" x14ac:dyDescent="0.15"/>
    <row r="24" spans="2:9" ht="15" customHeight="1" x14ac:dyDescent="0.15"/>
    <row r="25" spans="2:9" ht="15" customHeight="1" x14ac:dyDescent="0.15"/>
    <row r="26" spans="2:9" ht="15" customHeight="1" x14ac:dyDescent="0.15"/>
    <row r="27" spans="2:9" ht="15" customHeight="1" x14ac:dyDescent="0.15"/>
    <row r="28" spans="2:9" ht="15" customHeight="1" x14ac:dyDescent="0.15"/>
    <row r="29" spans="2:9" ht="15" customHeight="1" x14ac:dyDescent="0.15"/>
    <row r="30" spans="2:9" ht="15" customHeight="1" x14ac:dyDescent="0.15"/>
    <row r="31" spans="2:9" ht="15" customHeight="1" x14ac:dyDescent="0.15"/>
    <row r="32" spans="2:9" ht="15" customHeight="1" x14ac:dyDescent="0.15"/>
  </sheetData>
  <mergeCells count="13">
    <mergeCell ref="D16:F16"/>
    <mergeCell ref="D20:F20"/>
    <mergeCell ref="D19:F19"/>
    <mergeCell ref="D14:F14"/>
    <mergeCell ref="D18:F18"/>
    <mergeCell ref="D17:F17"/>
    <mergeCell ref="D12:F12"/>
    <mergeCell ref="D6:G6"/>
    <mergeCell ref="D15:F15"/>
    <mergeCell ref="B8:D8"/>
    <mergeCell ref="B9:D9"/>
    <mergeCell ref="D11:F11"/>
    <mergeCell ref="D13:F13"/>
  </mergeCells>
  <phoneticPr fontId="2"/>
  <pageMargins left="0" right="0" top="0.59055118110236227" bottom="0.62992125984251968" header="0.51181102362204722" footer="0.51181102362204722"/>
  <pageSetup paperSize="9" scale="9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9"/>
  <sheetViews>
    <sheetView view="pageBreakPreview" topLeftCell="A19" zoomScale="89" zoomScaleNormal="100" zoomScaleSheetLayoutView="89" workbookViewId="0">
      <selection activeCell="C20" sqref="C20"/>
    </sheetView>
  </sheetViews>
  <sheetFormatPr defaultColWidth="9" defaultRowHeight="13.5" x14ac:dyDescent="0.15"/>
  <cols>
    <col min="1" max="1" width="3.75" style="6" customWidth="1"/>
    <col min="2" max="2" width="18.625" style="6" customWidth="1"/>
    <col min="3" max="6" width="15.625" style="6" customWidth="1"/>
    <col min="7" max="16384" width="9" style="6"/>
  </cols>
  <sheetData>
    <row r="1" spans="1:7" ht="21" x14ac:dyDescent="0.15">
      <c r="A1" s="90"/>
      <c r="B1" s="7"/>
      <c r="C1" s="7"/>
      <c r="D1" s="7"/>
      <c r="E1" s="7"/>
      <c r="F1" s="11" t="s">
        <v>227</v>
      </c>
      <c r="G1" s="7"/>
    </row>
    <row r="2" spans="1:7" ht="14.25" x14ac:dyDescent="0.15">
      <c r="A2" s="223" t="s">
        <v>229</v>
      </c>
      <c r="B2" s="223"/>
      <c r="C2" s="223"/>
      <c r="D2" s="223"/>
      <c r="E2" s="223"/>
      <c r="F2" s="223"/>
      <c r="G2" s="7"/>
    </row>
    <row r="3" spans="1:7" ht="14.25" x14ac:dyDescent="0.15">
      <c r="A3" s="7"/>
      <c r="B3" s="164"/>
      <c r="C3" s="164"/>
      <c r="D3" s="164"/>
      <c r="E3" s="164"/>
      <c r="F3" s="7"/>
      <c r="G3" s="7"/>
    </row>
    <row r="4" spans="1:7" ht="14.25" x14ac:dyDescent="0.15">
      <c r="A4" s="7"/>
      <c r="B4" s="222" t="s">
        <v>255</v>
      </c>
      <c r="C4" s="222"/>
      <c r="D4" s="222"/>
      <c r="E4" s="222"/>
      <c r="F4" s="7"/>
      <c r="G4" s="7"/>
    </row>
    <row r="5" spans="1:7" x14ac:dyDescent="0.15">
      <c r="A5" s="7"/>
      <c r="B5" s="7"/>
      <c r="C5" s="7"/>
      <c r="D5" s="7"/>
      <c r="E5" s="7"/>
      <c r="F5" s="11" t="s">
        <v>95</v>
      </c>
      <c r="G5" s="7"/>
    </row>
    <row r="6" spans="1:7" ht="20.100000000000001" customHeight="1" x14ac:dyDescent="0.15">
      <c r="A6" s="23"/>
      <c r="B6" s="24" t="s">
        <v>0</v>
      </c>
      <c r="C6" s="24" t="s">
        <v>1</v>
      </c>
      <c r="D6" s="24" t="s">
        <v>2</v>
      </c>
      <c r="E6" s="24" t="s">
        <v>3</v>
      </c>
      <c r="F6" s="24" t="s">
        <v>4</v>
      </c>
      <c r="G6" s="7"/>
    </row>
    <row r="7" spans="1:7" ht="20.100000000000001" customHeight="1" x14ac:dyDescent="0.15">
      <c r="A7" s="158"/>
      <c r="B7" s="25" t="s">
        <v>46</v>
      </c>
      <c r="C7" s="26"/>
      <c r="D7" s="26"/>
      <c r="E7" s="26"/>
      <c r="F7" s="27"/>
      <c r="G7" s="7"/>
    </row>
    <row r="8" spans="1:7" ht="20.100000000000001" customHeight="1" x14ac:dyDescent="0.15">
      <c r="A8" s="18">
        <v>1</v>
      </c>
      <c r="B8" s="28" t="s">
        <v>48</v>
      </c>
      <c r="C8" s="22">
        <v>0</v>
      </c>
      <c r="D8" s="22">
        <v>0</v>
      </c>
      <c r="E8" s="22">
        <v>0</v>
      </c>
      <c r="F8" s="22">
        <v>0</v>
      </c>
      <c r="G8" s="7"/>
    </row>
    <row r="9" spans="1:7" ht="20.100000000000001" customHeight="1" x14ac:dyDescent="0.15">
      <c r="A9" s="18">
        <v>2</v>
      </c>
      <c r="B9" s="28" t="s">
        <v>50</v>
      </c>
      <c r="C9" s="22">
        <v>0</v>
      </c>
      <c r="D9" s="22">
        <v>0</v>
      </c>
      <c r="E9" s="22">
        <v>0</v>
      </c>
      <c r="F9" s="22">
        <v>0</v>
      </c>
      <c r="G9" s="7"/>
    </row>
    <row r="10" spans="1:7" ht="20.100000000000001" customHeight="1" x14ac:dyDescent="0.15">
      <c r="A10" s="18">
        <v>3</v>
      </c>
      <c r="B10" s="28" t="s">
        <v>49</v>
      </c>
      <c r="C10" s="22">
        <v>0</v>
      </c>
      <c r="D10" s="22">
        <v>0</v>
      </c>
      <c r="E10" s="22">
        <v>0</v>
      </c>
      <c r="F10" s="22">
        <v>0</v>
      </c>
      <c r="G10" s="7"/>
    </row>
    <row r="11" spans="1:7" ht="20.100000000000001" customHeight="1" x14ac:dyDescent="0.15">
      <c r="A11" s="18">
        <v>4</v>
      </c>
      <c r="B11" s="28" t="s">
        <v>51</v>
      </c>
      <c r="C11" s="22">
        <v>0</v>
      </c>
      <c r="D11" s="22">
        <v>0</v>
      </c>
      <c r="E11" s="22">
        <v>0</v>
      </c>
      <c r="F11" s="22">
        <v>0</v>
      </c>
      <c r="G11" s="7"/>
    </row>
    <row r="12" spans="1:7" ht="20.100000000000001" customHeight="1" x14ac:dyDescent="0.15">
      <c r="A12" s="18">
        <v>5</v>
      </c>
      <c r="B12" s="28" t="s">
        <v>52</v>
      </c>
      <c r="C12" s="22">
        <v>0</v>
      </c>
      <c r="D12" s="22">
        <v>0</v>
      </c>
      <c r="E12" s="22">
        <v>0</v>
      </c>
      <c r="F12" s="22">
        <v>0</v>
      </c>
      <c r="G12" s="7"/>
    </row>
    <row r="13" spans="1:7" ht="20.100000000000001" customHeight="1" x14ac:dyDescent="0.15">
      <c r="A13" s="18">
        <v>6</v>
      </c>
      <c r="B13" s="28" t="s">
        <v>54</v>
      </c>
      <c r="C13" s="22">
        <v>0</v>
      </c>
      <c r="D13" s="22">
        <v>0</v>
      </c>
      <c r="E13" s="22">
        <v>0</v>
      </c>
      <c r="F13" s="22">
        <v>0</v>
      </c>
      <c r="G13" s="7"/>
    </row>
    <row r="14" spans="1:7" ht="20.100000000000001" customHeight="1" x14ac:dyDescent="0.15">
      <c r="A14" s="18">
        <v>7</v>
      </c>
      <c r="B14" s="28" t="s">
        <v>58</v>
      </c>
      <c r="C14" s="22">
        <v>50000</v>
      </c>
      <c r="D14" s="22">
        <v>80000</v>
      </c>
      <c r="E14" s="22">
        <v>0</v>
      </c>
      <c r="F14" s="15"/>
      <c r="G14" s="7"/>
    </row>
    <row r="15" spans="1:7" ht="20.100000000000001" customHeight="1" x14ac:dyDescent="0.15">
      <c r="A15" s="165">
        <v>8</v>
      </c>
      <c r="B15" s="166" t="s">
        <v>55</v>
      </c>
      <c r="C15" s="167"/>
      <c r="D15" s="168"/>
      <c r="E15" s="168"/>
      <c r="F15" s="169"/>
      <c r="G15" s="7"/>
    </row>
    <row r="16" spans="1:7" ht="20.100000000000001" customHeight="1" x14ac:dyDescent="0.15">
      <c r="A16" s="160"/>
      <c r="B16" s="29" t="s">
        <v>59</v>
      </c>
      <c r="C16" s="30">
        <f>SUM(C8:C15)</f>
        <v>50000</v>
      </c>
      <c r="D16" s="30">
        <f>SUM(D8:D15)</f>
        <v>80000</v>
      </c>
      <c r="E16" s="30">
        <f>SUM(E8:E15)</f>
        <v>0</v>
      </c>
      <c r="F16" s="12"/>
      <c r="G16" s="7"/>
    </row>
    <row r="17" spans="1:7" ht="20.100000000000001" customHeight="1" x14ac:dyDescent="0.15">
      <c r="A17" s="157"/>
      <c r="B17" s="25" t="s">
        <v>47</v>
      </c>
      <c r="C17" s="21"/>
      <c r="D17" s="21"/>
      <c r="E17" s="21"/>
      <c r="F17" s="27"/>
      <c r="G17" s="7"/>
    </row>
    <row r="18" spans="1:7" ht="20.100000000000001" customHeight="1" x14ac:dyDescent="0.15">
      <c r="A18" s="18">
        <v>1</v>
      </c>
      <c r="B18" s="28" t="s">
        <v>5</v>
      </c>
      <c r="C18" s="22">
        <v>14637</v>
      </c>
      <c r="D18" s="22">
        <v>5000</v>
      </c>
      <c r="E18" s="22">
        <v>0</v>
      </c>
      <c r="F18" s="15"/>
      <c r="G18" s="7"/>
    </row>
    <row r="19" spans="1:7" ht="20.100000000000001" customHeight="1" x14ac:dyDescent="0.15">
      <c r="A19" s="18">
        <v>2</v>
      </c>
      <c r="B19" s="28" t="s">
        <v>94</v>
      </c>
      <c r="C19" s="22">
        <v>660</v>
      </c>
      <c r="D19" s="22">
        <v>71937</v>
      </c>
      <c r="E19" s="22">
        <v>0</v>
      </c>
      <c r="F19" s="15"/>
      <c r="G19" s="7"/>
    </row>
    <row r="20" spans="1:7" ht="20.100000000000001" customHeight="1" x14ac:dyDescent="0.15">
      <c r="A20" s="18">
        <v>3</v>
      </c>
      <c r="B20" s="28" t="s">
        <v>6</v>
      </c>
      <c r="C20" s="22"/>
      <c r="D20" s="22"/>
      <c r="E20" s="22"/>
      <c r="F20" s="15"/>
      <c r="G20" s="7"/>
    </row>
    <row r="21" spans="1:7" ht="20.100000000000001" customHeight="1" x14ac:dyDescent="0.15">
      <c r="A21" s="18">
        <v>4</v>
      </c>
      <c r="B21" s="28" t="s">
        <v>7</v>
      </c>
      <c r="C21" s="22"/>
      <c r="D21" s="22"/>
      <c r="E21" s="22"/>
      <c r="F21" s="15"/>
      <c r="G21" s="7"/>
    </row>
    <row r="22" spans="1:7" ht="20.100000000000001" customHeight="1" x14ac:dyDescent="0.15">
      <c r="A22" s="18">
        <v>5</v>
      </c>
      <c r="B22" s="28" t="s">
        <v>8</v>
      </c>
      <c r="C22" s="22"/>
      <c r="D22" s="22"/>
      <c r="E22" s="22"/>
      <c r="F22" s="15"/>
      <c r="G22" s="7"/>
    </row>
    <row r="23" spans="1:7" ht="20.100000000000001" customHeight="1" x14ac:dyDescent="0.15">
      <c r="A23" s="165">
        <v>6</v>
      </c>
      <c r="B23" s="28" t="s">
        <v>9</v>
      </c>
      <c r="C23" s="22"/>
      <c r="D23" s="22"/>
      <c r="E23" s="22"/>
      <c r="F23" s="15"/>
      <c r="G23" s="7"/>
    </row>
    <row r="24" spans="1:7" ht="20.100000000000001" customHeight="1" x14ac:dyDescent="0.15">
      <c r="A24" s="165">
        <v>7</v>
      </c>
      <c r="B24" s="28" t="s">
        <v>10</v>
      </c>
      <c r="C24" s="22"/>
      <c r="D24" s="22"/>
      <c r="E24" s="22"/>
      <c r="F24" s="15"/>
      <c r="G24" s="7"/>
    </row>
    <row r="25" spans="1:7" ht="20.100000000000001" customHeight="1" x14ac:dyDescent="0.15">
      <c r="A25" s="165">
        <v>8</v>
      </c>
      <c r="B25" s="166" t="s">
        <v>11</v>
      </c>
      <c r="C25" s="22"/>
      <c r="D25" s="22"/>
      <c r="E25" s="22"/>
      <c r="F25" s="15"/>
      <c r="G25" s="7"/>
    </row>
    <row r="26" spans="1:7" ht="20.100000000000001" customHeight="1" x14ac:dyDescent="0.15">
      <c r="A26" s="165">
        <v>9</v>
      </c>
      <c r="B26" s="28" t="s">
        <v>12</v>
      </c>
      <c r="C26" s="22"/>
      <c r="D26" s="22"/>
      <c r="E26" s="22"/>
      <c r="F26" s="15"/>
      <c r="G26" s="7"/>
    </row>
    <row r="27" spans="1:7" ht="20.100000000000001" customHeight="1" x14ac:dyDescent="0.15">
      <c r="A27" s="165">
        <v>10</v>
      </c>
      <c r="B27" s="28" t="s">
        <v>13</v>
      </c>
      <c r="C27" s="22">
        <v>20000</v>
      </c>
      <c r="D27" s="22"/>
      <c r="E27" s="22"/>
      <c r="F27" s="15"/>
      <c r="G27" s="7"/>
    </row>
    <row r="28" spans="1:7" ht="20.100000000000001" customHeight="1" x14ac:dyDescent="0.15">
      <c r="A28" s="165">
        <v>11</v>
      </c>
      <c r="B28" s="28" t="s">
        <v>14</v>
      </c>
      <c r="C28" s="22"/>
      <c r="D28" s="22"/>
      <c r="E28" s="22"/>
      <c r="F28" s="15"/>
      <c r="G28" s="7"/>
    </row>
    <row r="29" spans="1:7" ht="20.100000000000001" customHeight="1" x14ac:dyDescent="0.15">
      <c r="A29" s="165">
        <v>12</v>
      </c>
      <c r="B29" s="28" t="s">
        <v>15</v>
      </c>
      <c r="C29" s="22"/>
      <c r="D29" s="22"/>
      <c r="E29" s="22"/>
      <c r="F29" s="15"/>
      <c r="G29" s="7"/>
    </row>
    <row r="30" spans="1:7" ht="20.100000000000001" customHeight="1" x14ac:dyDescent="0.15">
      <c r="A30" s="165">
        <v>13</v>
      </c>
      <c r="B30" s="28" t="s">
        <v>16</v>
      </c>
      <c r="C30" s="22"/>
      <c r="D30" s="22"/>
      <c r="E30" s="22"/>
      <c r="F30" s="15"/>
      <c r="G30" s="7"/>
    </row>
    <row r="31" spans="1:7" ht="20.100000000000001" customHeight="1" x14ac:dyDescent="0.15">
      <c r="A31" s="165">
        <v>14</v>
      </c>
      <c r="B31" s="28" t="s">
        <v>17</v>
      </c>
      <c r="C31" s="22">
        <v>14703</v>
      </c>
      <c r="D31" s="22">
        <v>3063</v>
      </c>
      <c r="E31" s="22"/>
      <c r="F31" s="170">
        <v>0.28999999999999998</v>
      </c>
      <c r="G31" s="7"/>
    </row>
    <row r="32" spans="1:7" ht="20.100000000000001" customHeight="1" x14ac:dyDescent="0.15">
      <c r="A32" s="165"/>
      <c r="B32" s="28" t="s">
        <v>18</v>
      </c>
      <c r="C32" s="22">
        <f>SUM(C18:C31)</f>
        <v>50000</v>
      </c>
      <c r="D32" s="22">
        <f>SUM(D18:D31)</f>
        <v>80000</v>
      </c>
      <c r="E32" s="22">
        <f>SUM(E18:E31)</f>
        <v>0</v>
      </c>
      <c r="F32" s="15"/>
      <c r="G32" s="7"/>
    </row>
    <row r="33" spans="1:7" ht="20.100000000000001" customHeight="1" x14ac:dyDescent="0.15">
      <c r="A33" s="14"/>
      <c r="B33" s="28" t="s">
        <v>19</v>
      </c>
      <c r="C33" s="22">
        <f>C16-C32</f>
        <v>0</v>
      </c>
      <c r="D33" s="22">
        <f>D16-D32</f>
        <v>0</v>
      </c>
      <c r="E33" s="22">
        <f>E16-E32</f>
        <v>0</v>
      </c>
      <c r="F33" s="15"/>
      <c r="G33" s="7"/>
    </row>
    <row r="34" spans="1:7" ht="15" customHeight="1" x14ac:dyDescent="0.15">
      <c r="A34" s="7"/>
      <c r="B34" s="31"/>
      <c r="C34" s="7"/>
      <c r="D34" s="7"/>
      <c r="E34" s="7"/>
      <c r="F34" s="7"/>
      <c r="G34" s="7"/>
    </row>
    <row r="35" spans="1:7" ht="15" customHeight="1" x14ac:dyDescent="0.15">
      <c r="A35" s="7"/>
      <c r="B35" s="31"/>
      <c r="C35" s="7"/>
      <c r="D35" s="7"/>
      <c r="E35" s="7"/>
      <c r="F35" s="7"/>
      <c r="G35" s="7"/>
    </row>
    <row r="36" spans="1:7" x14ac:dyDescent="0.15">
      <c r="A36" s="7"/>
      <c r="B36" s="7"/>
      <c r="C36" s="7"/>
      <c r="D36" s="7"/>
      <c r="E36" s="7"/>
      <c r="F36" s="7"/>
      <c r="G36" s="7"/>
    </row>
    <row r="37" spans="1:7" x14ac:dyDescent="0.15">
      <c r="A37" s="7"/>
      <c r="B37" s="7"/>
      <c r="C37" s="7"/>
      <c r="D37" s="7"/>
      <c r="E37" s="7"/>
      <c r="F37" s="7"/>
      <c r="G37" s="7"/>
    </row>
    <row r="38" spans="1:7" x14ac:dyDescent="0.15">
      <c r="A38" s="7"/>
      <c r="B38" s="7"/>
      <c r="C38" s="7"/>
      <c r="D38" s="7"/>
      <c r="E38" s="7"/>
      <c r="F38" s="7"/>
      <c r="G38" s="7"/>
    </row>
    <row r="39" spans="1:7" x14ac:dyDescent="0.15">
      <c r="A39" s="7"/>
      <c r="B39" s="7"/>
      <c r="C39" s="7"/>
      <c r="D39" s="7"/>
      <c r="E39" s="7"/>
      <c r="F39" s="7"/>
      <c r="G39" s="7"/>
    </row>
  </sheetData>
  <mergeCells count="2">
    <mergeCell ref="B4:E4"/>
    <mergeCell ref="A2:F2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M40"/>
  <sheetViews>
    <sheetView tabSelected="1" view="pageBreakPreview" topLeftCell="A18" zoomScale="60" zoomScaleNormal="100" workbookViewId="0">
      <selection activeCell="M30" sqref="M30"/>
    </sheetView>
  </sheetViews>
  <sheetFormatPr defaultColWidth="9" defaultRowHeight="13.5" x14ac:dyDescent="0.15"/>
  <cols>
    <col min="1" max="1" width="1.625" style="6" customWidth="1"/>
    <col min="2" max="2" width="3.625" style="6" customWidth="1"/>
    <col min="3" max="3" width="1.625" style="6" customWidth="1"/>
    <col min="4" max="4" width="18.625" style="6" customWidth="1"/>
    <col min="5" max="5" width="11.625" style="6" customWidth="1"/>
    <col min="6" max="6" width="29" style="6" customWidth="1"/>
    <col min="7" max="7" width="20.75" style="6" customWidth="1"/>
    <col min="8" max="8" width="5.125" style="6" customWidth="1"/>
    <col min="9" max="9" width="4.125" style="6" customWidth="1"/>
    <col min="10" max="16384" width="9" style="6"/>
  </cols>
  <sheetData>
    <row r="1" spans="1:13" ht="21" x14ac:dyDescent="0.15">
      <c r="A1" s="90"/>
      <c r="B1" s="7"/>
      <c r="C1" s="7"/>
      <c r="D1" s="233" t="s">
        <v>144</v>
      </c>
      <c r="E1" s="233"/>
      <c r="F1" s="233"/>
      <c r="G1" s="233"/>
      <c r="H1" s="233"/>
      <c r="I1" s="7"/>
    </row>
    <row r="2" spans="1:13" x14ac:dyDescent="0.15">
      <c r="A2" s="7"/>
      <c r="B2" s="231" t="s">
        <v>255</v>
      </c>
      <c r="C2" s="232"/>
      <c r="D2" s="232"/>
      <c r="E2" s="232"/>
      <c r="F2" s="232"/>
      <c r="G2" s="232"/>
      <c r="H2" s="11"/>
      <c r="I2" s="7"/>
    </row>
    <row r="3" spans="1:13" x14ac:dyDescent="0.15">
      <c r="A3" s="7"/>
      <c r="B3" s="7"/>
      <c r="C3" s="7"/>
      <c r="D3" s="11"/>
      <c r="E3" s="11"/>
      <c r="F3" s="11"/>
      <c r="G3" s="11"/>
      <c r="H3" s="11"/>
      <c r="I3" s="7"/>
    </row>
    <row r="4" spans="1:13" x14ac:dyDescent="0.15">
      <c r="A4" s="230" t="s">
        <v>56</v>
      </c>
      <c r="B4" s="230"/>
      <c r="C4" s="230"/>
      <c r="D4" s="230"/>
      <c r="E4" s="20"/>
      <c r="F4" s="7"/>
      <c r="G4" s="7"/>
      <c r="H4" s="11" t="s">
        <v>20</v>
      </c>
      <c r="I4" s="7"/>
    </row>
    <row r="5" spans="1:13" ht="30" customHeight="1" x14ac:dyDescent="0.15">
      <c r="A5" s="224" t="s">
        <v>21</v>
      </c>
      <c r="B5" s="225"/>
      <c r="C5" s="225"/>
      <c r="D5" s="226"/>
      <c r="E5" s="234" t="s">
        <v>22</v>
      </c>
      <c r="F5" s="226"/>
      <c r="G5" s="9" t="s">
        <v>23</v>
      </c>
      <c r="H5" s="9" t="s">
        <v>24</v>
      </c>
      <c r="I5" s="7"/>
    </row>
    <row r="6" spans="1:13" ht="30" customHeight="1" x14ac:dyDescent="0.15">
      <c r="A6" s="10" t="s">
        <v>25</v>
      </c>
      <c r="B6" s="159">
        <v>7</v>
      </c>
      <c r="C6" s="19" t="s">
        <v>93</v>
      </c>
      <c r="D6" s="28" t="s">
        <v>256</v>
      </c>
      <c r="E6" s="224" t="s">
        <v>257</v>
      </c>
      <c r="F6" s="226"/>
      <c r="G6" s="32">
        <v>50000</v>
      </c>
      <c r="H6" s="15"/>
      <c r="I6" s="7"/>
    </row>
    <row r="7" spans="1:13" ht="30" hidden="1" customHeight="1" x14ac:dyDescent="0.15">
      <c r="A7" s="10" t="s">
        <v>25</v>
      </c>
      <c r="B7" s="159"/>
      <c r="C7" s="19" t="s">
        <v>93</v>
      </c>
      <c r="D7" s="15"/>
      <c r="E7" s="227"/>
      <c r="F7" s="228"/>
      <c r="G7" s="32"/>
      <c r="H7" s="15"/>
      <c r="I7" s="7"/>
    </row>
    <row r="8" spans="1:13" ht="30" hidden="1" customHeight="1" x14ac:dyDescent="0.15">
      <c r="A8" s="10" t="s">
        <v>25</v>
      </c>
      <c r="B8" s="159"/>
      <c r="C8" s="19" t="s">
        <v>93</v>
      </c>
      <c r="D8" s="15"/>
      <c r="E8" s="227"/>
      <c r="F8" s="228"/>
      <c r="G8" s="32"/>
      <c r="H8" s="15"/>
      <c r="I8" s="7"/>
    </row>
    <row r="9" spans="1:13" ht="30" hidden="1" customHeight="1" x14ac:dyDescent="0.15">
      <c r="A9" s="10" t="s">
        <v>25</v>
      </c>
      <c r="B9" s="159"/>
      <c r="C9" s="19" t="s">
        <v>93</v>
      </c>
      <c r="D9" s="15"/>
      <c r="E9" s="227"/>
      <c r="F9" s="228"/>
      <c r="G9" s="32"/>
      <c r="H9" s="15"/>
      <c r="I9" s="7"/>
    </row>
    <row r="10" spans="1:13" ht="30" customHeight="1" x14ac:dyDescent="0.15">
      <c r="A10" s="224" t="s">
        <v>26</v>
      </c>
      <c r="B10" s="225"/>
      <c r="C10" s="225"/>
      <c r="D10" s="225"/>
      <c r="E10" s="225"/>
      <c r="F10" s="226"/>
      <c r="G10" s="32">
        <f>SUM(G6:G9)</f>
        <v>50000</v>
      </c>
      <c r="H10" s="15"/>
      <c r="I10" s="7"/>
      <c r="M10" s="183"/>
    </row>
    <row r="11" spans="1:13" ht="13.5" customHeight="1" x14ac:dyDescent="0.15">
      <c r="A11" s="8"/>
      <c r="B11" s="8"/>
      <c r="C11" s="8"/>
      <c r="D11" s="8"/>
      <c r="E11" s="8"/>
      <c r="F11" s="8"/>
      <c r="G11" s="8"/>
      <c r="H11" s="8"/>
      <c r="I11" s="8"/>
    </row>
    <row r="12" spans="1:13" ht="13.5" customHeight="1" x14ac:dyDescent="0.15">
      <c r="A12" s="8"/>
      <c r="B12" s="8"/>
      <c r="C12" s="8"/>
      <c r="D12" s="8"/>
      <c r="E12" s="8"/>
      <c r="F12" s="8"/>
      <c r="G12" s="8"/>
      <c r="H12" s="8"/>
      <c r="I12" s="8"/>
    </row>
    <row r="13" spans="1:13" ht="13.5" customHeight="1" x14ac:dyDescent="0.15">
      <c r="A13" s="8"/>
      <c r="B13" s="8"/>
      <c r="C13" s="8"/>
      <c r="D13" s="229"/>
      <c r="E13" s="229"/>
      <c r="F13" s="229"/>
      <c r="G13" s="229"/>
      <c r="H13" s="229"/>
      <c r="I13" s="7"/>
    </row>
    <row r="14" spans="1:13" ht="19.5" customHeight="1" x14ac:dyDescent="0.15">
      <c r="A14" s="230" t="s">
        <v>57</v>
      </c>
      <c r="B14" s="230"/>
      <c r="C14" s="230"/>
      <c r="D14" s="230"/>
      <c r="E14" s="8"/>
      <c r="F14" s="8"/>
      <c r="G14" s="8"/>
      <c r="H14" s="11" t="s">
        <v>20</v>
      </c>
      <c r="I14" s="7"/>
    </row>
    <row r="15" spans="1:13" ht="30" customHeight="1" x14ac:dyDescent="0.15">
      <c r="A15" s="224" t="s">
        <v>21</v>
      </c>
      <c r="B15" s="225"/>
      <c r="C15" s="225"/>
      <c r="D15" s="226"/>
      <c r="E15" s="9" t="s">
        <v>27</v>
      </c>
      <c r="F15" s="9" t="s">
        <v>28</v>
      </c>
      <c r="G15" s="9" t="s">
        <v>23</v>
      </c>
      <c r="H15" s="9" t="s">
        <v>24</v>
      </c>
      <c r="I15" s="7"/>
    </row>
    <row r="16" spans="1:13" ht="30" customHeight="1" x14ac:dyDescent="0.15">
      <c r="A16" s="33" t="s">
        <v>25</v>
      </c>
      <c r="B16" s="20">
        <v>1</v>
      </c>
      <c r="C16" s="7" t="s">
        <v>93</v>
      </c>
      <c r="D16" s="12" t="s">
        <v>260</v>
      </c>
      <c r="E16" s="15" t="s">
        <v>263</v>
      </c>
      <c r="F16" s="15" t="s">
        <v>264</v>
      </c>
      <c r="G16" s="22">
        <v>5000</v>
      </c>
      <c r="H16" s="35"/>
      <c r="I16" s="7"/>
    </row>
    <row r="17" spans="1:9" ht="30" customHeight="1" x14ac:dyDescent="0.15">
      <c r="A17" s="13"/>
      <c r="B17" s="8"/>
      <c r="C17" s="8"/>
      <c r="D17" s="12"/>
      <c r="E17" s="15" t="s">
        <v>261</v>
      </c>
      <c r="F17" s="15" t="s">
        <v>267</v>
      </c>
      <c r="G17" s="22">
        <v>1100</v>
      </c>
      <c r="H17" s="178">
        <v>2</v>
      </c>
      <c r="I17" s="7"/>
    </row>
    <row r="18" spans="1:9" ht="30" customHeight="1" x14ac:dyDescent="0.15">
      <c r="A18" s="13"/>
      <c r="B18" s="8"/>
      <c r="C18" s="8"/>
      <c r="D18" s="12"/>
      <c r="E18" s="15" t="s">
        <v>261</v>
      </c>
      <c r="F18" s="15" t="s">
        <v>278</v>
      </c>
      <c r="G18" s="22">
        <v>3669</v>
      </c>
      <c r="H18" s="178">
        <v>8</v>
      </c>
      <c r="I18" s="7"/>
    </row>
    <row r="19" spans="1:9" ht="30" customHeight="1" x14ac:dyDescent="0.15">
      <c r="A19" s="13"/>
      <c r="B19" s="8"/>
      <c r="C19" s="8"/>
      <c r="D19" s="12"/>
      <c r="E19" s="15" t="s">
        <v>261</v>
      </c>
      <c r="F19" s="15" t="s">
        <v>279</v>
      </c>
      <c r="G19" s="22">
        <v>3968</v>
      </c>
      <c r="H19" s="178">
        <v>8</v>
      </c>
      <c r="I19" s="7"/>
    </row>
    <row r="20" spans="1:9" ht="45.75" customHeight="1" x14ac:dyDescent="0.15">
      <c r="A20" s="13"/>
      <c r="B20" s="8"/>
      <c r="C20" s="8"/>
      <c r="D20" s="12"/>
      <c r="E20" s="15" t="s">
        <v>263</v>
      </c>
      <c r="F20" s="184" t="s">
        <v>268</v>
      </c>
      <c r="G20" s="22">
        <v>900</v>
      </c>
      <c r="H20" s="178">
        <v>9</v>
      </c>
      <c r="I20" s="7"/>
    </row>
    <row r="21" spans="1:9" ht="30" customHeight="1" x14ac:dyDescent="0.15">
      <c r="A21" s="14"/>
      <c r="B21" s="19"/>
      <c r="C21" s="19"/>
      <c r="D21" s="15"/>
      <c r="E21" s="19"/>
      <c r="F21" s="27" t="s">
        <v>29</v>
      </c>
      <c r="G21" s="34">
        <f>SUM(G16:G20)</f>
        <v>14637</v>
      </c>
      <c r="H21" s="15"/>
      <c r="I21" s="7"/>
    </row>
    <row r="22" spans="1:9" ht="41.25" hidden="1" customHeight="1" x14ac:dyDescent="0.15">
      <c r="A22" s="33"/>
      <c r="B22" s="20"/>
      <c r="C22" s="7"/>
      <c r="D22" s="182"/>
      <c r="E22" s="15"/>
      <c r="F22" s="180"/>
      <c r="G22" s="181"/>
      <c r="H22" s="178"/>
      <c r="I22" s="7"/>
    </row>
    <row r="23" spans="1:9" ht="36" hidden="1" customHeight="1" x14ac:dyDescent="0.15">
      <c r="A23" s="13"/>
      <c r="B23" s="8"/>
      <c r="C23" s="8"/>
      <c r="D23" s="12"/>
      <c r="E23" s="15"/>
      <c r="F23" s="180"/>
      <c r="G23" s="181"/>
      <c r="H23" s="178"/>
      <c r="I23" s="7"/>
    </row>
    <row r="24" spans="1:9" ht="30" hidden="1" customHeight="1" x14ac:dyDescent="0.15">
      <c r="A24" s="13"/>
      <c r="B24" s="8"/>
      <c r="C24" s="8"/>
      <c r="D24" s="12"/>
      <c r="E24" s="15"/>
      <c r="F24" s="180"/>
      <c r="G24" s="181"/>
      <c r="H24" s="175"/>
      <c r="I24" s="7"/>
    </row>
    <row r="25" spans="1:9" ht="30" hidden="1" customHeight="1" x14ac:dyDescent="0.15">
      <c r="A25" s="14"/>
      <c r="B25" s="19"/>
      <c r="C25" s="19"/>
      <c r="D25" s="15"/>
      <c r="E25" s="19"/>
      <c r="F25" s="15"/>
      <c r="G25" s="22"/>
      <c r="H25" s="15"/>
      <c r="I25" s="7"/>
    </row>
    <row r="26" spans="1:9" ht="74.25" customHeight="1" x14ac:dyDescent="0.15">
      <c r="A26" s="33" t="s">
        <v>25</v>
      </c>
      <c r="B26" s="20">
        <v>2</v>
      </c>
      <c r="C26" s="7" t="s">
        <v>93</v>
      </c>
      <c r="D26" s="12" t="s">
        <v>276</v>
      </c>
      <c r="E26" s="15" t="s">
        <v>269</v>
      </c>
      <c r="F26" s="185" t="s">
        <v>270</v>
      </c>
      <c r="G26" s="22">
        <v>550</v>
      </c>
      <c r="H26" s="178">
        <v>10</v>
      </c>
      <c r="I26" s="7"/>
    </row>
    <row r="27" spans="1:9" ht="74.25" customHeight="1" x14ac:dyDescent="0.15">
      <c r="A27" s="33"/>
      <c r="B27" s="20"/>
      <c r="C27" s="7"/>
      <c r="D27" s="12"/>
      <c r="E27" s="15" t="s">
        <v>269</v>
      </c>
      <c r="F27" s="185" t="s">
        <v>281</v>
      </c>
      <c r="G27" s="22">
        <v>110</v>
      </c>
      <c r="H27" s="178">
        <v>11</v>
      </c>
      <c r="I27" s="7"/>
    </row>
    <row r="28" spans="1:9" ht="30" customHeight="1" x14ac:dyDescent="0.15">
      <c r="A28" s="14"/>
      <c r="B28" s="19"/>
      <c r="C28" s="19"/>
      <c r="D28" s="15"/>
      <c r="E28" s="19"/>
      <c r="F28" s="15" t="s">
        <v>29</v>
      </c>
      <c r="G28" s="22">
        <f>SUM(G26:G27)</f>
        <v>660</v>
      </c>
      <c r="H28" s="15"/>
      <c r="I28" s="7"/>
    </row>
    <row r="29" spans="1:9" ht="74.25" customHeight="1" x14ac:dyDescent="0.15">
      <c r="A29" s="33" t="s">
        <v>25</v>
      </c>
      <c r="B29" s="20">
        <v>10</v>
      </c>
      <c r="C29" s="7" t="s">
        <v>93</v>
      </c>
      <c r="D29" s="12" t="s">
        <v>273</v>
      </c>
      <c r="E29" s="15" t="s">
        <v>262</v>
      </c>
      <c r="F29" s="185" t="s">
        <v>272</v>
      </c>
      <c r="G29" s="22">
        <v>20000</v>
      </c>
      <c r="H29" s="178">
        <v>1</v>
      </c>
      <c r="I29" s="7"/>
    </row>
    <row r="30" spans="1:9" ht="30" customHeight="1" x14ac:dyDescent="0.15">
      <c r="A30" s="14"/>
      <c r="B30" s="19"/>
      <c r="C30" s="19"/>
      <c r="D30" s="15"/>
      <c r="E30" s="19"/>
      <c r="F30" s="15" t="s">
        <v>29</v>
      </c>
      <c r="G30" s="22">
        <f>SUM(G29:G29)</f>
        <v>20000</v>
      </c>
      <c r="H30" s="15"/>
      <c r="I30" s="7"/>
    </row>
    <row r="31" spans="1:9" ht="30" customHeight="1" x14ac:dyDescent="0.15">
      <c r="A31" s="33" t="s">
        <v>25</v>
      </c>
      <c r="B31" s="20">
        <v>14</v>
      </c>
      <c r="C31" s="7" t="s">
        <v>93</v>
      </c>
      <c r="D31" s="12" t="s">
        <v>17</v>
      </c>
      <c r="E31" s="15" t="s">
        <v>17</v>
      </c>
      <c r="F31" s="179">
        <v>0.28999999999999998</v>
      </c>
      <c r="G31" s="22">
        <v>14703</v>
      </c>
      <c r="H31" s="15"/>
      <c r="I31" s="7"/>
    </row>
    <row r="32" spans="1:9" ht="30" customHeight="1" x14ac:dyDescent="0.15">
      <c r="A32" s="14"/>
      <c r="B32" s="19"/>
      <c r="C32" s="19"/>
      <c r="D32" s="15"/>
      <c r="E32" s="19"/>
      <c r="F32" s="15" t="s">
        <v>29</v>
      </c>
      <c r="G32" s="22">
        <f>SUM(G31:G31)</f>
        <v>14703</v>
      </c>
      <c r="H32" s="15"/>
      <c r="I32" s="7"/>
    </row>
    <row r="33" spans="1:9" ht="30" customHeight="1" x14ac:dyDescent="0.15">
      <c r="A33" s="14"/>
      <c r="B33" s="19"/>
      <c r="C33" s="19"/>
      <c r="D33" s="19"/>
      <c r="E33" s="19"/>
      <c r="F33" s="15" t="s">
        <v>30</v>
      </c>
      <c r="G33" s="22">
        <f>SUM(G32,G30,G25,G21,G28)</f>
        <v>50000</v>
      </c>
      <c r="H33" s="15"/>
      <c r="I33" s="7"/>
    </row>
    <row r="34" spans="1:9" ht="19.5" customHeight="1" x14ac:dyDescent="0.15">
      <c r="A34" s="8"/>
      <c r="B34" s="8"/>
      <c r="C34" s="8"/>
      <c r="D34" s="8"/>
      <c r="E34" s="8"/>
      <c r="F34" s="8"/>
      <c r="G34" s="8"/>
      <c r="H34" s="8"/>
      <c r="I34" s="8"/>
    </row>
    <row r="35" spans="1:9" ht="19.5" customHeight="1" x14ac:dyDescent="0.15">
      <c r="A35" s="8"/>
      <c r="B35" s="8"/>
      <c r="C35" s="8"/>
      <c r="D35" s="8"/>
      <c r="E35" s="8"/>
      <c r="F35" s="8"/>
      <c r="G35" s="8"/>
      <c r="H35" s="8"/>
      <c r="I35" s="8"/>
    </row>
    <row r="36" spans="1:9" ht="19.5" customHeight="1" x14ac:dyDescent="0.15">
      <c r="A36" s="8"/>
      <c r="B36" s="8"/>
      <c r="C36" s="8"/>
      <c r="D36" s="8"/>
      <c r="E36" s="8"/>
      <c r="F36" s="8"/>
      <c r="G36" s="8"/>
      <c r="H36" s="8"/>
      <c r="I36" s="8"/>
    </row>
    <row r="37" spans="1:9" ht="19.5" customHeight="1" x14ac:dyDescent="0.15">
      <c r="A37" s="8"/>
      <c r="B37" s="8"/>
      <c r="C37" s="8"/>
      <c r="D37" s="8"/>
      <c r="E37" s="8"/>
      <c r="F37" s="8"/>
      <c r="G37" s="8"/>
      <c r="H37" s="8"/>
      <c r="I37" s="8"/>
    </row>
    <row r="38" spans="1:9" ht="19.5" customHeight="1" x14ac:dyDescent="0.15">
      <c r="A38" s="8"/>
      <c r="B38" s="8"/>
      <c r="C38" s="8"/>
      <c r="D38" s="8"/>
      <c r="E38" s="8"/>
      <c r="F38" s="8"/>
      <c r="G38" s="8"/>
      <c r="H38" s="8"/>
      <c r="I38" s="8"/>
    </row>
    <row r="39" spans="1:9" ht="19.5" customHeight="1" x14ac:dyDescent="0.15">
      <c r="A39" s="8"/>
      <c r="B39" s="8"/>
      <c r="C39" s="8"/>
      <c r="D39" s="8"/>
      <c r="E39" s="8"/>
      <c r="F39" s="8"/>
      <c r="G39" s="8"/>
      <c r="H39" s="8"/>
      <c r="I39" s="8"/>
    </row>
    <row r="40" spans="1:9" ht="19.5" customHeight="1" x14ac:dyDescent="0.15">
      <c r="A40" s="8"/>
      <c r="B40" s="8"/>
      <c r="C40" s="8"/>
      <c r="D40" s="8"/>
      <c r="E40" s="8"/>
      <c r="F40" s="8"/>
      <c r="G40" s="8"/>
      <c r="H40" s="8"/>
      <c r="I40" s="8"/>
    </row>
  </sheetData>
  <mergeCells count="13">
    <mergeCell ref="B2:G2"/>
    <mergeCell ref="D1:H1"/>
    <mergeCell ref="A4:D4"/>
    <mergeCell ref="A5:D5"/>
    <mergeCell ref="E5:F5"/>
    <mergeCell ref="A15:D15"/>
    <mergeCell ref="E6:F6"/>
    <mergeCell ref="E7:F7"/>
    <mergeCell ref="E8:F8"/>
    <mergeCell ref="E9:F9"/>
    <mergeCell ref="A10:F10"/>
    <mergeCell ref="D13:H13"/>
    <mergeCell ref="A14:D14"/>
  </mergeCells>
  <phoneticPr fontId="2"/>
  <hyperlinks>
    <hyperlink ref="H17" r:id="rId1" display="..\siryoh\mitumori\2_teipu.pdf" xr:uid="{61CF2613-D37C-40AE-B795-4BC2BD070E7C}"/>
    <hyperlink ref="H29" r:id="rId2" display="../siryoh/mitumori/1_sankakeihin.pdf" xr:uid="{BE7E7CC3-F12E-4FE2-BCE3-CD2A1042D404}"/>
    <hyperlink ref="H20" r:id="rId3" display="../siryoh/mitumori/9_sakuradaishiminsenta.pdf" xr:uid="{BFCF3A1D-F280-41F4-A5A4-5434757A8F3F}"/>
    <hyperlink ref="H18" r:id="rId4" display="..\siryoh\mitumori\13_koon.pdf" xr:uid="{35DFD87F-D9F0-4D25-89B4-C29497E30F41}"/>
    <hyperlink ref="H19" r:id="rId5" display="..\siryoh\mitumori\13_koon.pdf" xr:uid="{33A46C63-E239-4699-998C-058BA6C5A01A}"/>
    <hyperlink ref="H26" r:id="rId6" display="..\siryoh\mitumori\12_fue.pdf" xr:uid="{753897F6-599D-4B08-9AD8-C838F6167B8A}"/>
    <hyperlink ref="H27" r:id="rId7" display="..\siryoh\mitumori\14_siiru.pdf" xr:uid="{70CE73A9-AA5C-4DA6-9E5A-8A29852E0F59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94" orientation="portrait" r:id="rId8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0"/>
  <sheetViews>
    <sheetView view="pageBreakPreview" zoomScale="96" zoomScaleNormal="100" zoomScaleSheetLayoutView="96" workbookViewId="0">
      <selection activeCell="H16" sqref="H16"/>
    </sheetView>
  </sheetViews>
  <sheetFormatPr defaultColWidth="9" defaultRowHeight="13.5" x14ac:dyDescent="0.15"/>
  <cols>
    <col min="1" max="1" width="5.625" style="82" customWidth="1"/>
    <col min="2" max="2" width="19.375" style="82" customWidth="1"/>
    <col min="3" max="3" width="39.875" style="82" customWidth="1"/>
    <col min="4" max="4" width="10.625" style="82" customWidth="1"/>
    <col min="5" max="5" width="13.375" style="82" customWidth="1"/>
    <col min="6" max="6" width="6.5" style="82" customWidth="1"/>
    <col min="7" max="7" width="17.75" style="82" customWidth="1"/>
    <col min="8" max="8" width="13.75" style="82" customWidth="1"/>
    <col min="9" max="16384" width="9" style="82"/>
  </cols>
  <sheetData>
    <row r="1" spans="1:8" ht="21" x14ac:dyDescent="0.2">
      <c r="A1" s="117"/>
      <c r="B1" s="118"/>
      <c r="C1" s="118"/>
      <c r="D1" s="118"/>
      <c r="E1" s="118"/>
      <c r="F1" s="118"/>
      <c r="G1" s="118"/>
      <c r="H1" s="118" t="s">
        <v>228</v>
      </c>
    </row>
    <row r="2" spans="1:8" ht="17.25" x14ac:dyDescent="0.2">
      <c r="A2" s="235" t="s">
        <v>201</v>
      </c>
      <c r="B2" s="235"/>
      <c r="C2" s="235"/>
      <c r="D2" s="235"/>
      <c r="E2" s="235"/>
      <c r="F2" s="235"/>
      <c r="G2" s="235"/>
      <c r="H2" s="235"/>
    </row>
    <row r="3" spans="1:8" s="131" customFormat="1" x14ac:dyDescent="0.15">
      <c r="A3" s="236" t="s">
        <v>258</v>
      </c>
      <c r="B3" s="236"/>
      <c r="C3" s="236"/>
      <c r="D3" s="236"/>
      <c r="E3" s="236"/>
      <c r="F3" s="236"/>
      <c r="G3" s="236"/>
      <c r="H3" s="236"/>
    </row>
    <row r="4" spans="1:8" x14ac:dyDescent="0.15">
      <c r="A4" s="118"/>
      <c r="B4" s="118"/>
      <c r="C4" s="118"/>
      <c r="D4" s="118"/>
      <c r="E4" s="118"/>
      <c r="F4" s="118"/>
      <c r="G4" s="118"/>
      <c r="H4" s="118"/>
    </row>
    <row r="5" spans="1:8" x14ac:dyDescent="0.15">
      <c r="A5" s="239" t="s">
        <v>212</v>
      </c>
      <c r="B5" s="240"/>
      <c r="C5" s="240"/>
      <c r="D5" s="240"/>
      <c r="E5" s="241"/>
      <c r="F5" s="242" t="s">
        <v>31</v>
      </c>
      <c r="G5" s="240"/>
      <c r="H5" s="243"/>
    </row>
    <row r="6" spans="1:8" ht="21" x14ac:dyDescent="0.15">
      <c r="A6" s="186" t="s">
        <v>211</v>
      </c>
      <c r="B6" s="16" t="s">
        <v>33</v>
      </c>
      <c r="C6" s="16" t="s">
        <v>88</v>
      </c>
      <c r="D6" s="16" t="s">
        <v>34</v>
      </c>
      <c r="E6" s="187" t="s">
        <v>200</v>
      </c>
      <c r="F6" s="246" t="s">
        <v>32</v>
      </c>
      <c r="G6" s="16" t="s">
        <v>33</v>
      </c>
      <c r="H6" s="16" t="s">
        <v>89</v>
      </c>
    </row>
    <row r="7" spans="1:8" ht="20.100000000000001" customHeight="1" x14ac:dyDescent="0.15">
      <c r="A7" s="175">
        <v>1</v>
      </c>
      <c r="B7" s="114" t="s">
        <v>259</v>
      </c>
      <c r="C7" s="114" t="s">
        <v>274</v>
      </c>
      <c r="D7" s="176">
        <v>20000</v>
      </c>
      <c r="E7" s="245">
        <v>44347</v>
      </c>
      <c r="F7" s="247">
        <v>3</v>
      </c>
      <c r="G7" s="114" t="s">
        <v>265</v>
      </c>
      <c r="H7" s="177">
        <v>26930</v>
      </c>
    </row>
    <row r="8" spans="1:8" ht="20.100000000000001" customHeight="1" x14ac:dyDescent="0.15">
      <c r="A8" s="175">
        <v>2</v>
      </c>
      <c r="B8" s="114" t="s">
        <v>259</v>
      </c>
      <c r="C8" s="114" t="s">
        <v>275</v>
      </c>
      <c r="D8" s="176">
        <v>1100</v>
      </c>
      <c r="E8" s="245">
        <v>44347</v>
      </c>
      <c r="F8" s="247">
        <v>4</v>
      </c>
      <c r="G8" s="114" t="s">
        <v>266</v>
      </c>
      <c r="H8" s="177">
        <v>2136</v>
      </c>
    </row>
    <row r="9" spans="1:8" ht="20.100000000000001" customHeight="1" x14ac:dyDescent="0.15">
      <c r="A9" s="175">
        <v>8</v>
      </c>
      <c r="B9" s="114" t="s">
        <v>280</v>
      </c>
      <c r="C9" s="114" t="s">
        <v>275</v>
      </c>
      <c r="D9" s="176">
        <v>7638</v>
      </c>
      <c r="E9" s="245">
        <v>44347</v>
      </c>
      <c r="F9" s="247"/>
      <c r="G9" s="114"/>
      <c r="H9" s="177"/>
    </row>
    <row r="10" spans="1:8" ht="20.100000000000001" customHeight="1" x14ac:dyDescent="0.15">
      <c r="A10" s="175">
        <v>10</v>
      </c>
      <c r="B10" s="114" t="s">
        <v>271</v>
      </c>
      <c r="C10" s="114" t="s">
        <v>277</v>
      </c>
      <c r="D10" s="127">
        <v>550</v>
      </c>
      <c r="E10" s="245">
        <v>44347</v>
      </c>
      <c r="F10" s="247"/>
      <c r="G10" s="114"/>
      <c r="H10" s="177"/>
    </row>
    <row r="11" spans="1:8" ht="20.100000000000001" customHeight="1" x14ac:dyDescent="0.15">
      <c r="A11" s="178">
        <v>11</v>
      </c>
      <c r="B11" s="114" t="s">
        <v>271</v>
      </c>
      <c r="C11" s="114" t="s">
        <v>277</v>
      </c>
      <c r="D11" s="127">
        <v>110</v>
      </c>
      <c r="E11" s="245">
        <v>44347</v>
      </c>
      <c r="F11" s="247"/>
      <c r="G11" s="114"/>
      <c r="H11" s="177"/>
    </row>
    <row r="12" spans="1:8" ht="20.100000000000001" customHeight="1" x14ac:dyDescent="0.15">
      <c r="A12" s="114"/>
      <c r="B12" s="114"/>
      <c r="C12" s="114"/>
      <c r="D12" s="127"/>
      <c r="E12" s="188"/>
      <c r="F12" s="248"/>
      <c r="G12" s="114"/>
      <c r="H12" s="177"/>
    </row>
    <row r="13" spans="1:8" ht="20.100000000000001" customHeight="1" x14ac:dyDescent="0.15">
      <c r="A13" s="114"/>
      <c r="B13" s="114"/>
      <c r="C13" s="114"/>
      <c r="D13" s="127"/>
      <c r="E13" s="188"/>
      <c r="F13" s="248"/>
      <c r="G13" s="114"/>
      <c r="H13" s="177"/>
    </row>
    <row r="14" spans="1:8" ht="20.100000000000001" customHeight="1" x14ac:dyDescent="0.15">
      <c r="A14" s="121"/>
      <c r="B14" s="119"/>
      <c r="C14" s="119"/>
      <c r="D14" s="126"/>
      <c r="E14" s="122"/>
      <c r="F14" s="121"/>
      <c r="G14" s="119"/>
      <c r="H14" s="120"/>
    </row>
    <row r="15" spans="1:8" ht="20.100000000000001" customHeight="1" x14ac:dyDescent="0.15">
      <c r="A15" s="121"/>
      <c r="B15" s="119"/>
      <c r="C15" s="119"/>
      <c r="D15" s="126"/>
      <c r="E15" s="122"/>
      <c r="F15" s="121"/>
      <c r="G15" s="119"/>
      <c r="H15" s="120"/>
    </row>
    <row r="16" spans="1:8" ht="20.100000000000001" customHeight="1" x14ac:dyDescent="0.15">
      <c r="A16" s="121"/>
      <c r="B16" s="119"/>
      <c r="C16" s="119"/>
      <c r="D16" s="126"/>
      <c r="E16" s="122"/>
      <c r="F16" s="121"/>
      <c r="G16" s="119"/>
      <c r="H16" s="120"/>
    </row>
    <row r="17" spans="1:8" ht="20.100000000000001" customHeight="1" x14ac:dyDescent="0.15">
      <c r="A17" s="121"/>
      <c r="B17" s="119"/>
      <c r="C17" s="119"/>
      <c r="D17" s="126"/>
      <c r="E17" s="122"/>
      <c r="F17" s="121"/>
      <c r="G17" s="119"/>
      <c r="H17" s="120"/>
    </row>
    <row r="18" spans="1:8" ht="20.100000000000001" customHeight="1" x14ac:dyDescent="0.15">
      <c r="A18" s="121"/>
      <c r="B18" s="119"/>
      <c r="C18" s="119"/>
      <c r="D18" s="126"/>
      <c r="E18" s="122"/>
      <c r="F18" s="121"/>
      <c r="G18" s="119"/>
      <c r="H18" s="120"/>
    </row>
    <row r="19" spans="1:8" ht="20.100000000000001" customHeight="1" x14ac:dyDescent="0.15">
      <c r="A19" s="121"/>
      <c r="B19" s="119"/>
      <c r="C19" s="119"/>
      <c r="D19" s="126"/>
      <c r="E19" s="122"/>
      <c r="F19" s="121"/>
      <c r="G19" s="119"/>
      <c r="H19" s="120"/>
    </row>
    <row r="20" spans="1:8" ht="20.100000000000001" customHeight="1" x14ac:dyDescent="0.15">
      <c r="A20" s="121"/>
      <c r="B20" s="119"/>
      <c r="C20" s="119"/>
      <c r="D20" s="126"/>
      <c r="E20" s="122"/>
      <c r="F20" s="121"/>
      <c r="G20" s="119"/>
      <c r="H20" s="120"/>
    </row>
    <row r="21" spans="1:8" ht="20.100000000000001" customHeight="1" x14ac:dyDescent="0.15">
      <c r="A21" s="121"/>
      <c r="B21" s="119"/>
      <c r="C21" s="119"/>
      <c r="D21" s="126"/>
      <c r="E21" s="122"/>
      <c r="F21" s="121"/>
      <c r="G21" s="119"/>
      <c r="H21" s="120"/>
    </row>
    <row r="22" spans="1:8" ht="20.100000000000001" customHeight="1" x14ac:dyDescent="0.15">
      <c r="A22" s="121"/>
      <c r="B22" s="119"/>
      <c r="C22" s="119"/>
      <c r="D22" s="126"/>
      <c r="E22" s="122"/>
      <c r="F22" s="121"/>
      <c r="G22" s="119"/>
      <c r="H22" s="120"/>
    </row>
    <row r="23" spans="1:8" ht="20.100000000000001" customHeight="1" x14ac:dyDescent="0.15">
      <c r="A23" s="121"/>
      <c r="B23" s="119"/>
      <c r="C23" s="119"/>
      <c r="D23" s="126"/>
      <c r="E23" s="122"/>
      <c r="F23" s="121"/>
      <c r="G23" s="119"/>
      <c r="H23" s="120"/>
    </row>
    <row r="24" spans="1:8" ht="20.100000000000001" customHeight="1" x14ac:dyDescent="0.15">
      <c r="A24" s="121"/>
      <c r="B24" s="119"/>
      <c r="C24" s="119"/>
      <c r="D24" s="126"/>
      <c r="E24" s="122"/>
      <c r="F24" s="121"/>
      <c r="G24" s="119"/>
      <c r="H24" s="120"/>
    </row>
    <row r="25" spans="1:8" ht="20.100000000000001" customHeight="1" x14ac:dyDescent="0.15">
      <c r="A25" s="121"/>
      <c r="B25" s="119"/>
      <c r="C25" s="119"/>
      <c r="D25" s="127"/>
      <c r="E25" s="122"/>
      <c r="F25" s="121"/>
      <c r="G25" s="119"/>
      <c r="H25" s="120"/>
    </row>
    <row r="26" spans="1:8" ht="20.100000000000001" customHeight="1" x14ac:dyDescent="0.15">
      <c r="A26" s="236"/>
      <c r="B26" s="236"/>
      <c r="C26" s="114" t="s">
        <v>35</v>
      </c>
      <c r="D26" s="115">
        <f>SUM(D7:D25)</f>
        <v>29398</v>
      </c>
      <c r="E26" s="118"/>
      <c r="F26" s="118"/>
      <c r="G26" s="118"/>
      <c r="H26" s="123"/>
    </row>
    <row r="27" spans="1:8" ht="21" customHeight="1" x14ac:dyDescent="0.15">
      <c r="A27" s="244" t="s">
        <v>213</v>
      </c>
      <c r="B27" s="244"/>
      <c r="C27" s="244"/>
      <c r="D27" s="244"/>
      <c r="E27" s="244"/>
      <c r="F27" s="244"/>
      <c r="G27" s="244"/>
      <c r="H27" s="244"/>
    </row>
    <row r="28" spans="1:8" s="124" customFormat="1" ht="17.25" customHeight="1" x14ac:dyDescent="0.15">
      <c r="A28" s="171" t="s">
        <v>214</v>
      </c>
      <c r="B28" s="172"/>
      <c r="C28" s="172"/>
      <c r="D28" s="172"/>
      <c r="E28" s="172"/>
      <c r="F28" s="172"/>
      <c r="G28" s="172"/>
      <c r="H28" s="172"/>
    </row>
    <row r="29" spans="1:8" ht="17.25" customHeight="1" x14ac:dyDescent="0.15">
      <c r="A29" s="237" t="s">
        <v>195</v>
      </c>
      <c r="B29" s="238"/>
      <c r="C29" s="238"/>
      <c r="D29" s="238"/>
      <c r="E29" s="238"/>
      <c r="F29" s="238"/>
      <c r="G29" s="238"/>
      <c r="H29" s="238"/>
    </row>
    <row r="30" spans="1:8" ht="21" customHeight="1" x14ac:dyDescent="0.15">
      <c r="A30" s="173"/>
      <c r="B30" s="174"/>
      <c r="C30" s="174"/>
      <c r="D30" s="174"/>
      <c r="E30" s="174"/>
      <c r="F30" s="174"/>
      <c r="G30" s="174"/>
      <c r="H30" s="174"/>
    </row>
    <row r="31" spans="1:8" x14ac:dyDescent="0.15">
      <c r="A31" s="118"/>
      <c r="B31" s="118"/>
      <c r="C31" s="118"/>
      <c r="D31" s="118"/>
      <c r="E31" s="118"/>
      <c r="F31" s="118"/>
      <c r="G31" s="118"/>
      <c r="H31" s="118"/>
    </row>
    <row r="32" spans="1:8" ht="21.75" thickBot="1" x14ac:dyDescent="0.2">
      <c r="A32" s="116" t="s">
        <v>211</v>
      </c>
      <c r="B32" s="111" t="s">
        <v>36</v>
      </c>
      <c r="C32" s="111" t="s">
        <v>37</v>
      </c>
      <c r="D32" s="112" t="s">
        <v>92</v>
      </c>
      <c r="E32" s="113" t="s">
        <v>38</v>
      </c>
      <c r="F32" s="20"/>
      <c r="G32" s="118"/>
      <c r="H32" s="20"/>
    </row>
    <row r="33" spans="1:8" ht="20.100000000000001" customHeight="1" thickTop="1" x14ac:dyDescent="0.15">
      <c r="A33" s="17"/>
      <c r="B33" s="35"/>
      <c r="C33" s="35"/>
      <c r="D33" s="159" t="s">
        <v>39</v>
      </c>
      <c r="E33" s="128"/>
      <c r="F33" s="20"/>
      <c r="G33" s="118"/>
      <c r="H33" s="125"/>
    </row>
    <row r="34" spans="1:8" ht="20.100000000000001" customHeight="1" x14ac:dyDescent="0.15">
      <c r="A34" s="17"/>
      <c r="B34" s="35"/>
      <c r="C34" s="35"/>
      <c r="D34" s="159" t="s">
        <v>39</v>
      </c>
      <c r="E34" s="128"/>
      <c r="F34" s="20"/>
      <c r="G34" s="118"/>
      <c r="H34" s="125"/>
    </row>
    <row r="35" spans="1:8" ht="20.100000000000001" customHeight="1" x14ac:dyDescent="0.15">
      <c r="A35" s="17"/>
      <c r="B35" s="35"/>
      <c r="C35" s="35"/>
      <c r="D35" s="159" t="s">
        <v>39</v>
      </c>
      <c r="E35" s="128"/>
      <c r="F35" s="20"/>
      <c r="G35" s="118"/>
      <c r="H35" s="125"/>
    </row>
    <row r="36" spans="1:8" ht="20.100000000000001" customHeight="1" x14ac:dyDescent="0.15">
      <c r="A36" s="17"/>
      <c r="B36" s="35"/>
      <c r="C36" s="35"/>
      <c r="D36" s="159" t="s">
        <v>39</v>
      </c>
      <c r="E36" s="128"/>
      <c r="F36" s="20"/>
      <c r="G36" s="118"/>
      <c r="H36" s="125"/>
    </row>
    <row r="37" spans="1:8" ht="20.100000000000001" customHeight="1" x14ac:dyDescent="0.15">
      <c r="A37" s="17"/>
      <c r="B37" s="35"/>
      <c r="C37" s="35"/>
      <c r="D37" s="159" t="s">
        <v>39</v>
      </c>
      <c r="E37" s="128"/>
      <c r="F37" s="20"/>
      <c r="G37" s="118"/>
      <c r="H37" s="125"/>
    </row>
    <row r="38" spans="1:8" ht="20.100000000000001" customHeight="1" x14ac:dyDescent="0.15">
      <c r="A38" s="17"/>
      <c r="B38" s="35"/>
      <c r="C38" s="35"/>
      <c r="D38" s="159" t="s">
        <v>39</v>
      </c>
      <c r="E38" s="128"/>
      <c r="F38" s="20"/>
      <c r="G38" s="118"/>
      <c r="H38" s="125"/>
    </row>
    <row r="39" spans="1:8" ht="20.100000000000001" customHeight="1" x14ac:dyDescent="0.15">
      <c r="A39" s="17"/>
      <c r="B39" s="35"/>
      <c r="C39" s="16"/>
      <c r="D39" s="159" t="s">
        <v>39</v>
      </c>
      <c r="E39" s="129"/>
      <c r="F39" s="20"/>
      <c r="G39" s="118"/>
      <c r="H39" s="125"/>
    </row>
    <row r="40" spans="1:8" ht="20.100000000000001" customHeight="1" x14ac:dyDescent="0.15">
      <c r="A40" s="118"/>
      <c r="B40" s="118"/>
      <c r="C40" s="118"/>
      <c r="D40" s="114" t="s">
        <v>40</v>
      </c>
      <c r="E40" s="130">
        <f>SUM(E33:E39)</f>
        <v>0</v>
      </c>
      <c r="F40" s="118"/>
      <c r="G40" s="118"/>
      <c r="H40" s="118"/>
    </row>
  </sheetData>
  <mergeCells count="7">
    <mergeCell ref="A2:H2"/>
    <mergeCell ref="A3:H3"/>
    <mergeCell ref="A29:H29"/>
    <mergeCell ref="A5:E5"/>
    <mergeCell ref="F5:H5"/>
    <mergeCell ref="A26:B26"/>
    <mergeCell ref="A27:H27"/>
  </mergeCells>
  <phoneticPr fontId="2"/>
  <hyperlinks>
    <hyperlink ref="A8" r:id="rId1" display="..\siryoh\mitumori\2_teipu.pdf" xr:uid="{75FCEC88-A079-476C-824B-476C2D2324CE}"/>
    <hyperlink ref="A7" r:id="rId2" display="..\siryoh\mitumori\1_sankakeihin.pdf" xr:uid="{E46F5725-D0BC-4573-8633-673C2C73FA28}"/>
    <hyperlink ref="F7" r:id="rId3" display="..\siryoh\mitumori\3_sankakeihin_aimitu.pdf" xr:uid="{EB8412FB-4CA7-4E7F-B106-A51EBED84CCA}"/>
    <hyperlink ref="F8" r:id="rId4" display="..\siryoh\mitumori\4_teipu_aimitu.pdf" xr:uid="{BF7C20DB-A8D9-439E-9CD3-098A3EE57142}"/>
    <hyperlink ref="A9" r:id="rId5" display="..\siryoh\mitumori\13_koon.pdf" xr:uid="{9526C76B-C963-416D-8B55-E04D8313066A}"/>
    <hyperlink ref="A10" r:id="rId6" display="..\siryoh\mitumori\12_fue.pdf" xr:uid="{C4BF79CD-4422-43CA-9059-A8398722A4E1}"/>
    <hyperlink ref="A11" r:id="rId7" display="..\siryoh\mitumori\14_siiru.pdf" xr:uid="{B85834D3-4EDD-48E7-BC0B-CDEB83C6F43A}"/>
  </hyperlinks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3</vt:i4>
      </vt:variant>
    </vt:vector>
  </HeadingPairs>
  <TitlesOfParts>
    <vt:vector size="9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見積企業一覧表(様式4)</vt:lpstr>
      <vt:lpstr>'委員会年間事業予算管理表(様式1)'!Print_Area</vt:lpstr>
      <vt:lpstr>財審様式!Print_Area</vt:lpstr>
      <vt:lpstr>注意事項!Print_Area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cp:lastPrinted>2019-01-30T09:08:49Z</cp:lastPrinted>
  <dcterms:created xsi:type="dcterms:W3CDTF">2013-03-21T01:58:38Z</dcterms:created>
  <dcterms:modified xsi:type="dcterms:W3CDTF">2021-01-25T00:00:21Z</dcterms:modified>
</cp:coreProperties>
</file>