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autoCompressPictures="0"/>
  <xr:revisionPtr revIDLastSave="0" documentId="13_ncr:1_{C708FA96-FE4D-4FE1-844F-E43B201C8AB7}" xr6:coauthVersionLast="45" xr6:coauthVersionMax="46" xr10:uidLastSave="{00000000-0000-0000-0000-000000000000}"/>
  <bookViews>
    <workbookView xWindow="-120" yWindow="-120" windowWidth="20730" windowHeight="11160" tabRatio="745" firstSheet="1" activeTab="3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1">注意事項!$A$1:$C$32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7" l="1"/>
  <c r="G27" i="17"/>
  <c r="G19" i="17" l="1"/>
  <c r="G29" i="17" l="1"/>
  <c r="G32" i="17" l="1"/>
  <c r="E40" i="19" l="1"/>
  <c r="D26" i="19"/>
  <c r="G10" i="17"/>
  <c r="E32" i="16"/>
  <c r="D32" i="16"/>
  <c r="C32" i="16"/>
  <c r="E16" i="16"/>
  <c r="D16" i="16"/>
  <c r="D33" i="16" s="1"/>
  <c r="C16" i="16"/>
  <c r="H20" i="4"/>
  <c r="G20" i="4"/>
  <c r="I19" i="4"/>
  <c r="I18" i="4"/>
  <c r="I17" i="4"/>
  <c r="I16" i="4"/>
  <c r="I15" i="4"/>
  <c r="I14" i="4"/>
  <c r="I13" i="4"/>
  <c r="I12" i="4"/>
  <c r="F9" i="4"/>
  <c r="I20" i="4" l="1"/>
  <c r="F8" i="4" s="1"/>
  <c r="E33" i="16"/>
  <c r="C33" i="16"/>
</calcChain>
</file>

<file path=xl/sharedStrings.xml><?xml version="1.0" encoding="utf-8"?>
<sst xmlns="http://schemas.openxmlformats.org/spreadsheetml/2006/main" count="738" uniqueCount="281">
  <si>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</si>
  <si>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</si>
  <si>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</si>
  <si>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</si>
  <si>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</si>
  <si>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</si>
  <si>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</si>
  <si>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</si>
  <si>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</si>
  <si>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</si>
  <si>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</si>
  <si>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</si>
  <si>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</si>
  <si>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</si>
  <si>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</si>
  <si>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</si>
  <si>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</si>
  <si>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</si>
  <si>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</si>
  <si>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</si>
  <si>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</si>
  <si>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</si>
  <si>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</si>
  <si>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</si>
  <si>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</si>
  <si>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</si>
  <si>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</si>
  <si>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</si>
  <si>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</si>
  <si>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</si>
  <si>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</si>
  <si>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</si>
  <si>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</si>
  <si>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</si>
  <si>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</si>
  <si>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</si>
  <si>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</si>
  <si>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</si>
  <si>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</si>
  <si>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</si>
  <si>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</si>
  <si>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</si>
  <si>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</si>
  <si>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</si>
  <si>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</si>
  <si>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</si>
  <si>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</si>
  <si>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</si>
  <si>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</si>
  <si>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</si>
  <si>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</si>
  <si>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</si>
  <si>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</si>
  <si>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</si>
  <si>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</si>
  <si>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</si>
  <si>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</si>
  <si>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</si>
  <si>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</si>
  <si>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</si>
  <si>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</si>
  <si>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</si>
  <si>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</si>
  <si>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</si>
  <si>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</si>
  <si>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</si>
  <si>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</si>
  <si>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</si>
  <si>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</si>
  <si>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</si>
  <si>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</si>
  <si>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</si>
  <si>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</si>
  <si>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</si>
  <si>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</si>
  <si>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</si>
  <si>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</si>
  <si>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</si>
  <si>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</si>
  <si>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</si>
  <si>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</si>
  <si>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</si>
  <si>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</si>
  <si>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</si>
  <si>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</si>
  <si>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</si>
  <si>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</si>
  <si>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</si>
  <si>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</si>
  <si>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</si>
  <si>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</si>
  <si>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</si>
  <si>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</si>
  <si>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</si>
  <si>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</si>
  <si>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</si>
  <si>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</si>
  <si>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</si>
  <si>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</si>
  <si>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</si>
  <si>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</si>
  <si>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</si>
  <si>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</si>
  <si>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</si>
  <si>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</si>
  <si>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</si>
  <si>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</si>
  <si>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</si>
  <si>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</si>
  <si>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</si>
  <si>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</si>
  <si>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</si>
  <si>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</si>
  <si>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</si>
  <si>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</si>
  <si>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</si>
  <si>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</si>
  <si>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</si>
  <si>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</si>
  <si>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</si>
  <si>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</si>
  <si>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</si>
  <si>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</si>
  <si>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</si>
  <si>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8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</si>
  <si>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</si>
  <si>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</si>
  <si>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</si>
  <si>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</si>
  <si>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</si>
  <si>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</si>
  <si>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</si>
  <si>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</si>
  <si>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</si>
  <si>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</si>
  <si>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</si>
  <si>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18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</si>
  <si>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</si>
  <si>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</si>
  <si>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</si>
  <si>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</si>
  <si>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</si>
  <si>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</si>
  <si>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</si>
  <si>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</si>
  <si>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19"/>
  </si>
  <si>
    <t>見積NO。から見積書にリンクさせてください。
※その他注意事項については（５）「見積書の取得について」を参照してください。</t>
    <phoneticPr fontId="19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</si>
  <si>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</si>
  <si>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</si>
  <si>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</si>
  <si>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9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</si>
  <si>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19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</si>
  <si>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19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</si>
  <si>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19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</si>
  <si>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</si>
  <si>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19"/>
  </si>
  <si>
    <t>請求書・領収書</t>
    <rPh sb="0" eb="3">
      <t>セイキュウショ</t>
    </rPh>
    <rPh sb="4" eb="7">
      <t>リョウシュウショ</t>
    </rPh>
    <phoneticPr fontId="19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</si>
  <si>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19"/>
  </si>
  <si>
    <t>※事務局に申請し、発行してもらって下さい。</t>
    <phoneticPr fontId="19"/>
  </si>
  <si>
    <t>登録料領収書控</t>
    <rPh sb="0" eb="3">
      <t>トウロクリョウ</t>
    </rPh>
    <rPh sb="3" eb="6">
      <t>リョウシュウショ</t>
    </rPh>
    <rPh sb="6" eb="7">
      <t>ヒカ</t>
    </rPh>
    <phoneticPr fontId="19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</si>
  <si>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</si>
  <si>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</si>
  <si>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19"/>
  </si>
  <si>
    <t>現金出納帳</t>
    <rPh sb="0" eb="2">
      <t>ゲンキン</t>
    </rPh>
    <rPh sb="2" eb="5">
      <t>スイトウチョウ</t>
    </rPh>
    <phoneticPr fontId="19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</si>
  <si>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19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</si>
  <si>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</si>
  <si>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</si>
  <si>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</si>
  <si>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</si>
  <si>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</si>
  <si>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</si>
  <si>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</si>
  <si>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</si>
  <si>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</si>
  <si>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</si>
  <si>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</si>
  <si>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</si>
  <si>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19"/>
  </si>
  <si>
    <t>事業費の収支状況並びに余剰金等に関する証明書</t>
    <phoneticPr fontId="19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</si>
  <si>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</si>
  <si>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</si>
  <si>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</si>
  <si>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</si>
  <si>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</si>
  <si>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</si>
  <si>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</si>
  <si>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</si>
  <si>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</si>
  <si>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</si>
  <si>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</si>
  <si>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</si>
  <si>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</si>
  <si>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</si>
  <si>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19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</si>
  <si>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</si>
  <si>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</si>
  <si>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</si>
  <si>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</si>
  <si>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</si>
  <si>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</si>
  <si>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</si>
  <si>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</si>
  <si>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</si>
  <si>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</si>
  <si>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19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</si>
  <si>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</si>
  <si>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19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</si>
  <si>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19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</si>
  <si>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</si>
  <si>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</si>
  <si>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</si>
  <si>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</si>
  <si>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</si>
  <si>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</si>
  <si>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</si>
  <si>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</si>
  <si>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</si>
  <si>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</si>
  <si>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</si>
  <si>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</si>
  <si>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</si>
  <si>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</si>
  <si>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</si>
  <si>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</si>
  <si>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</si>
  <si>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</si>
  <si>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</si>
  <si>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</si>
  <si>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</si>
  <si>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</si>
  <si>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</si>
  <si>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</si>
  <si>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19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</si>
  <si>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</si>
  <si>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</si>
  <si>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</si>
  <si>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</si>
  <si>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</si>
  <si>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</si>
  <si>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</si>
  <si>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</si>
  <si>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</si>
  <si>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</si>
  <si>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18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</si>
  <si>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</si>
  <si>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19"/>
  </si>
  <si>
    <t>※ＪＣＩ日本所定の連番が入ったものならびに、未使用・書き損じ分もそろえて提出して下さい。</t>
  </si>
  <si>
    <t>年　　１１月　　６日</t>
    <rPh sb="0" eb="1">
      <t>ネン</t>
    </rPh>
    <rPh sb="5" eb="6">
      <t>ツキ</t>
    </rPh>
    <rPh sb="9" eb="10">
      <t>ヒ</t>
    </rPh>
    <phoneticPr fontId="2"/>
  </si>
  <si>
    <t>ver.１</t>
    <phoneticPr fontId="2"/>
  </si>
  <si>
    <t>２月度定例会　</t>
    <rPh sb="1" eb="3">
      <t>ガツド</t>
    </rPh>
    <rPh sb="3" eb="6">
      <t>テイレイカイ</t>
    </rPh>
    <phoneticPr fontId="2"/>
  </si>
  <si>
    <t>５月度定例会（市民フェスティバル）</t>
    <rPh sb="1" eb="3">
      <t>ガツド</t>
    </rPh>
    <rPh sb="3" eb="6">
      <t>テイレイカイ</t>
    </rPh>
    <rPh sb="7" eb="9">
      <t>シミン</t>
    </rPh>
    <phoneticPr fontId="2"/>
  </si>
  <si>
    <t>７月</t>
    <rPh sb="1" eb="2">
      <t>ガツ</t>
    </rPh>
    <phoneticPr fontId="2"/>
  </si>
  <si>
    <t>近畿地区大会ブース出展</t>
    <rPh sb="0" eb="2">
      <t>キンキ</t>
    </rPh>
    <rPh sb="2" eb="4">
      <t>チク</t>
    </rPh>
    <rPh sb="4" eb="6">
      <t>タイカイ</t>
    </rPh>
    <rPh sb="9" eb="11">
      <t>シュッテン</t>
    </rPh>
    <phoneticPr fontId="2"/>
  </si>
  <si>
    <t>１１月</t>
    <rPh sb="2" eb="3">
      <t>ガツ</t>
    </rPh>
    <phoneticPr fontId="2"/>
  </si>
  <si>
    <t>１１月度定例会（ＬＤ道場）</t>
    <rPh sb="2" eb="4">
      <t>ガツド</t>
    </rPh>
    <rPh sb="4" eb="7">
      <t>テイレイカイ</t>
    </rPh>
    <rPh sb="10" eb="12">
      <t>ドウジョウ</t>
    </rPh>
    <phoneticPr fontId="2"/>
  </si>
  <si>
    <t>事業名称：5 月度定例会</t>
    <rPh sb="0" eb="2">
      <t>ジギョウ</t>
    </rPh>
    <rPh sb="2" eb="4">
      <t>メイショウ</t>
    </rPh>
    <rPh sb="7" eb="9">
      <t>ガツド</t>
    </rPh>
    <rPh sb="9" eb="12">
      <t>テイレイカイ</t>
    </rPh>
    <phoneticPr fontId="2"/>
  </si>
  <si>
    <t>事業繰入金</t>
    <phoneticPr fontId="2"/>
  </si>
  <si>
    <t>事業収入</t>
    <phoneticPr fontId="2"/>
  </si>
  <si>
    <t>5 月度定例会</t>
    <rPh sb="2" eb="4">
      <t>ガツド</t>
    </rPh>
    <rPh sb="4" eb="7">
      <t>テイレイカイ</t>
    </rPh>
    <phoneticPr fontId="2"/>
  </si>
  <si>
    <t>㈱マルセイ</t>
    <phoneticPr fontId="2"/>
  </si>
  <si>
    <t>会場設営費</t>
    <phoneticPr fontId="2"/>
  </si>
  <si>
    <t>設営費</t>
    <rPh sb="0" eb="2">
      <t>セツエイ</t>
    </rPh>
    <rPh sb="2" eb="3">
      <t>ヒ</t>
    </rPh>
    <phoneticPr fontId="2"/>
  </si>
  <si>
    <t>記念品費</t>
    <rPh sb="0" eb="3">
      <t>キネンヒン</t>
    </rPh>
    <rPh sb="3" eb="4">
      <t>ヒ</t>
    </rPh>
    <phoneticPr fontId="2"/>
  </si>
  <si>
    <t>会場費</t>
    <rPh sb="0" eb="2">
      <t>カイジョウ</t>
    </rPh>
    <rPh sb="2" eb="3">
      <t>ヒ</t>
    </rPh>
    <phoneticPr fontId="2"/>
  </si>
  <si>
    <t>会場登録料</t>
    <rPh sb="0" eb="2">
      <t>カイジョウ</t>
    </rPh>
    <rPh sb="2" eb="4">
      <t>トウロク</t>
    </rPh>
    <rPh sb="4" eb="5">
      <t>リョウ</t>
    </rPh>
    <phoneticPr fontId="2"/>
  </si>
  <si>
    <t>楽天市場</t>
    <rPh sb="0" eb="2">
      <t>ラクテン</t>
    </rPh>
    <rPh sb="2" eb="4">
      <t>イチバ</t>
    </rPh>
    <phoneticPr fontId="2"/>
  </si>
  <si>
    <t>大塚商会</t>
    <rPh sb="0" eb="2">
      <t>オオツカ</t>
    </rPh>
    <rPh sb="2" eb="4">
      <t>ショウカイ</t>
    </rPh>
    <phoneticPr fontId="2"/>
  </si>
  <si>
    <t>テープ２巻　＠５５０</t>
    <rPh sb="4" eb="5">
      <t>カン</t>
    </rPh>
    <phoneticPr fontId="2"/>
  </si>
  <si>
    <t>桜台市民センター　講座室4
リハーサル３月３１日１９：００～２２：００　３時間　＠３００</t>
    <rPh sb="0" eb="2">
      <t>サクラダイ</t>
    </rPh>
    <rPh sb="2" eb="4">
      <t>シミン</t>
    </rPh>
    <rPh sb="9" eb="11">
      <t>コウザ</t>
    </rPh>
    <rPh sb="11" eb="12">
      <t>シツ</t>
    </rPh>
    <rPh sb="20" eb="21">
      <t>ガツ</t>
    </rPh>
    <rPh sb="23" eb="24">
      <t>ヒ</t>
    </rPh>
    <rPh sb="37" eb="39">
      <t>ジカン</t>
    </rPh>
    <phoneticPr fontId="2"/>
  </si>
  <si>
    <t>演出費</t>
    <rPh sb="0" eb="2">
      <t>エンシュツ</t>
    </rPh>
    <rPh sb="2" eb="3">
      <t>ヒ</t>
    </rPh>
    <phoneticPr fontId="2"/>
  </si>
  <si>
    <t>笛　５個　＠１１０</t>
    <rPh sb="0" eb="1">
      <t>フエ</t>
    </rPh>
    <rPh sb="3" eb="4">
      <t>コ</t>
    </rPh>
    <phoneticPr fontId="2"/>
  </si>
  <si>
    <t>ＤＡＩＳＯ</t>
    <phoneticPr fontId="2"/>
  </si>
  <si>
    <t>参加景品 
当て物８５個入　４セット　＠２９６０
キャラクターハンマー１５個　＠５４４</t>
    <rPh sb="0" eb="2">
      <t>サンカ</t>
    </rPh>
    <rPh sb="2" eb="4">
      <t>ケイヒン</t>
    </rPh>
    <rPh sb="6" eb="7">
      <t>ア</t>
    </rPh>
    <rPh sb="8" eb="9">
      <t>モノ</t>
    </rPh>
    <rPh sb="11" eb="12">
      <t>コ</t>
    </rPh>
    <rPh sb="12" eb="13">
      <t>イ</t>
    </rPh>
    <rPh sb="37" eb="38">
      <t>コ</t>
    </rPh>
    <phoneticPr fontId="2"/>
  </si>
  <si>
    <t>参加記念品費</t>
    <phoneticPr fontId="2"/>
  </si>
  <si>
    <t>参加記念品費・記念品費</t>
    <phoneticPr fontId="2"/>
  </si>
  <si>
    <t>会場設営費・設営費</t>
    <phoneticPr fontId="2"/>
  </si>
  <si>
    <t>企画・演出費</t>
    <phoneticPr fontId="2"/>
  </si>
  <si>
    <t>企画・演出費・演出費</t>
    <rPh sb="7" eb="9">
      <t>エンシュツ</t>
    </rPh>
    <rPh sb="9" eb="10">
      <t>ヒ</t>
    </rPh>
    <phoneticPr fontId="2"/>
  </si>
  <si>
    <t>シール　１袋（２４００枚）　＠１１０</t>
    <rPh sb="5" eb="6">
      <t>フクロ</t>
    </rPh>
    <rPh sb="11" eb="12">
      <t>マイ</t>
    </rPh>
    <phoneticPr fontId="2"/>
  </si>
  <si>
    <t>糊　１０本　＠83.8</t>
    <rPh sb="0" eb="1">
      <t>ノリ</t>
    </rPh>
    <rPh sb="4" eb="5">
      <t>ホン</t>
    </rPh>
    <phoneticPr fontId="2"/>
  </si>
  <si>
    <t>ａｍａｚｏｎ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</si>
</sst>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;\-#,##0;&quot;-&quot;"/>
    <numFmt numFmtId="179" formatCode="m&quot;月&quot;d&quot;日&quot;;@"/>
    <numFmt numFmtId="180" formatCode="0.0%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0" fontId="14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6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1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1" fillId="2" borderId="0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2" borderId="9" xfId="5" applyFont="1" applyFill="1" applyBorder="1" applyAlignment="1">
      <alignment horizontal="left" vertical="center"/>
    </xf>
    <xf numFmtId="0" fontId="22" fillId="2" borderId="7" xfId="5" applyFont="1" applyFill="1" applyBorder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2" borderId="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left" vertical="center"/>
    </xf>
    <xf numFmtId="0" fontId="26" fillId="0" borderId="5" xfId="5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12" fillId="0" borderId="0" xfId="14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/>
    </xf>
    <xf numFmtId="38" fontId="10" fillId="0" borderId="22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4" xfId="6" applyNumberFormat="1" applyFont="1" applyBorder="1" applyAlignment="1">
      <alignment vertical="center"/>
    </xf>
    <xf numFmtId="177" fontId="6" fillId="0" borderId="25" xfId="6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28" xfId="0" applyNumberFormat="1" applyFont="1" applyBorder="1" applyAlignment="1">
      <alignment horizontal="center" vertical="center"/>
    </xf>
    <xf numFmtId="0" fontId="0" fillId="0" borderId="17" xfId="14" applyFont="1" applyBorder="1" applyAlignment="1">
      <alignment horizontal="center" vertical="center"/>
    </xf>
    <xf numFmtId="0" fontId="0" fillId="0" borderId="29" xfId="14" applyFont="1" applyBorder="1" applyAlignment="1">
      <alignment horizontal="center" vertical="center"/>
    </xf>
    <xf numFmtId="0" fontId="0" fillId="0" borderId="18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8" xfId="14" applyFont="1" applyBorder="1" applyAlignment="1">
      <alignment horizontal="center" vertical="center" wrapText="1"/>
    </xf>
    <xf numFmtId="0" fontId="12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8" fillId="2" borderId="7" xfId="5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7" xfId="14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left" vertical="center"/>
    </xf>
    <xf numFmtId="0" fontId="6" fillId="0" borderId="0" xfId="14" applyFont="1" applyAlignment="1">
      <alignment vertical="center"/>
    </xf>
    <xf numFmtId="0" fontId="1" fillId="0" borderId="5" xfId="14" applyBorder="1" applyAlignment="1">
      <alignment horizontal="center" vertical="center"/>
    </xf>
    <xf numFmtId="0" fontId="1" fillId="0" borderId="8" xfId="14" applyBorder="1" applyAlignment="1">
      <alignment horizontal="distributed" vertical="center"/>
    </xf>
    <xf numFmtId="177" fontId="1" fillId="0" borderId="9" xfId="14" applyNumberFormat="1" applyBorder="1" applyAlignment="1">
      <alignment vertical="center"/>
    </xf>
    <xf numFmtId="177" fontId="1" fillId="0" borderId="8" xfId="14" applyNumberFormat="1" applyBorder="1" applyAlignment="1">
      <alignment vertical="center"/>
    </xf>
    <xf numFmtId="0" fontId="1" fillId="0" borderId="8" xfId="14" applyBorder="1" applyAlignment="1">
      <alignment vertical="center"/>
    </xf>
    <xf numFmtId="180" fontId="0" fillId="0" borderId="8" xfId="14" applyNumberFormat="1" applyFont="1" applyBorder="1" applyAlignment="1">
      <alignment vertical="center"/>
    </xf>
    <xf numFmtId="0" fontId="1" fillId="0" borderId="0" xfId="14" applyAlignment="1">
      <alignment horizontal="left"/>
    </xf>
    <xf numFmtId="0" fontId="27" fillId="0" borderId="0" xfId="14" applyFont="1" applyAlignment="1">
      <alignment horizontal="center"/>
    </xf>
    <xf numFmtId="0" fontId="13" fillId="0" borderId="0" xfId="14" applyFont="1" applyAlignment="1">
      <alignment horizontal="center"/>
    </xf>
    <xf numFmtId="0" fontId="1" fillId="0" borderId="0" xfId="14" applyAlignment="1">
      <alignment horizontal="center"/>
    </xf>
    <xf numFmtId="0" fontId="3" fillId="0" borderId="9" xfId="5" applyBorder="1" applyAlignment="1">
      <alignment horizontal="center" vertical="center"/>
    </xf>
    <xf numFmtId="177" fontId="0" fillId="0" borderId="9" xfId="6" applyNumberFormat="1" applyFont="1" applyFill="1" applyBorder="1" applyAlignment="1">
      <alignment horizontal="right"/>
    </xf>
    <xf numFmtId="177" fontId="0" fillId="0" borderId="9" xfId="6" applyNumberFormat="1" applyFont="1" applyBorder="1" applyAlignment="1">
      <alignment horizontal="center"/>
    </xf>
    <xf numFmtId="0" fontId="3" fillId="0" borderId="8" xfId="5" applyBorder="1" applyAlignment="1">
      <alignment horizontal="center" vertical="center"/>
    </xf>
    <xf numFmtId="9" fontId="0" fillId="0" borderId="8" xfId="14" applyNumberFormat="1" applyFont="1" applyBorder="1" applyAlignment="1">
      <alignment horizontal="left" vertical="center"/>
    </xf>
    <xf numFmtId="0" fontId="0" fillId="0" borderId="9" xfId="14" applyFont="1" applyBorder="1" applyAlignment="1">
      <alignment vertical="center"/>
    </xf>
    <xf numFmtId="177" fontId="0" fillId="0" borderId="9" xfId="14" applyNumberFormat="1" applyFont="1" applyBorder="1" applyAlignment="1">
      <alignment vertical="center"/>
    </xf>
    <xf numFmtId="0" fontId="0" fillId="0" borderId="13" xfId="14" applyFont="1" applyBorder="1" applyAlignment="1">
      <alignment horizontal="distributed" vertical="center"/>
    </xf>
    <xf numFmtId="0" fontId="3" fillId="0" borderId="0" xfId="5" applyAlignment="1">
      <alignment vertical="center"/>
    </xf>
    <xf numFmtId="0" fontId="0" fillId="0" borderId="8" xfId="14" applyFont="1" applyBorder="1" applyAlignment="1">
      <alignment vertical="center" wrapText="1"/>
    </xf>
    <xf numFmtId="0" fontId="0" fillId="0" borderId="8" xfId="14" applyFont="1" applyBorder="1" applyAlignment="1">
      <alignment horizontal="left" vertical="center" wrapText="1"/>
    </xf>
    <xf numFmtId="0" fontId="11" fillId="0" borderId="9" xfId="14" applyFont="1" applyBorder="1" applyAlignment="1">
      <alignment horizontal="center" vertical="center" wrapText="1"/>
    </xf>
    <xf numFmtId="0" fontId="0" fillId="0" borderId="3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/>
    </xf>
    <xf numFmtId="56" fontId="0" fillId="0" borderId="3" xfId="14" applyNumberFormat="1" applyFont="1" applyBorder="1" applyAlignment="1">
      <alignment horizontal="center"/>
    </xf>
    <xf numFmtId="0" fontId="0" fillId="0" borderId="34" xfId="14" applyFont="1" applyBorder="1" applyAlignment="1">
      <alignment horizontal="center" vertical="center"/>
    </xf>
    <xf numFmtId="0" fontId="3" fillId="0" borderId="34" xfId="5" applyBorder="1" applyAlignment="1">
      <alignment horizontal="center" vertical="center"/>
    </xf>
    <xf numFmtId="0" fontId="0" fillId="0" borderId="34" xfId="14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16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10" fillId="0" borderId="21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38" fontId="6" fillId="0" borderId="31" xfId="6" applyFont="1" applyBorder="1" applyAlignment="1">
      <alignment vertical="center"/>
    </xf>
    <xf numFmtId="38" fontId="6" fillId="0" borderId="32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28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8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Border="1" applyAlignment="1">
      <alignment horizontal="left" vertical="center"/>
    </xf>
    <xf numFmtId="0" fontId="0" fillId="0" borderId="0" xfId="14" applyFont="1" applyAlignment="1">
      <alignment horizontal="right" vertical="center"/>
    </xf>
    <xf numFmtId="0" fontId="0" fillId="0" borderId="21" xfId="14" applyFont="1" applyBorder="1" applyAlignment="1">
      <alignment horizontal="center" vertical="center"/>
    </xf>
    <xf numFmtId="0" fontId="7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24" fillId="0" borderId="0" xfId="14" applyFont="1" applyAlignment="1">
      <alignment horizontal="left"/>
    </xf>
    <xf numFmtId="0" fontId="6" fillId="0" borderId="0" xfId="14" applyFont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3" xfId="14" applyFont="1" applyBorder="1" applyAlignment="1">
      <alignment horizontal="center"/>
    </xf>
    <xf numFmtId="0" fontId="0" fillId="0" borderId="2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Alignment="1">
      <alignment horizontal="left"/>
    </xf>
    <xf numFmtId="0" fontId="0" fillId="0" borderId="9" xfId="0" applyBorder="1" applyAlignment="1">
      <alignment horizontal="righ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9_sakuradaishiminsenta.pdf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../siryoh/mitumori/1_sankakeihin.pdf" TargetMode="External"/><Relationship Id="rId1" Type="http://schemas.openxmlformats.org/officeDocument/2006/relationships/hyperlink" Target="../siryoh/mitumori/2_teipu.pdf" TargetMode="External"/><Relationship Id="rId6" Type="http://schemas.openxmlformats.org/officeDocument/2006/relationships/hyperlink" Target="..\siryoh\mitumori\15_nori.pdf" TargetMode="External"/><Relationship Id="rId5" Type="http://schemas.openxmlformats.org/officeDocument/2006/relationships/hyperlink" Target="..\siryoh\mitumori\14_siiru.pdf" TargetMode="External"/><Relationship Id="rId4" Type="http://schemas.openxmlformats.org/officeDocument/2006/relationships/hyperlink" Target="..\siryoh\mitumori\12_fue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../siryoh/mitumori/3_sankakeihin_aimitu.pdf" TargetMode="External"/><Relationship Id="rId7" Type="http://schemas.openxmlformats.org/officeDocument/2006/relationships/hyperlink" Target="..\siryoh\mitumori\15_nori.pdf" TargetMode="External"/><Relationship Id="rId2" Type="http://schemas.openxmlformats.org/officeDocument/2006/relationships/hyperlink" Target="..\siryoh\mitumori\1_sankakeihin.pdf" TargetMode="External"/><Relationship Id="rId1" Type="http://schemas.openxmlformats.org/officeDocument/2006/relationships/hyperlink" Target="../siryoh/mitumori/2_teipu.pdf" TargetMode="External"/><Relationship Id="rId6" Type="http://schemas.openxmlformats.org/officeDocument/2006/relationships/hyperlink" Target="..\siryoh\mitumori\14_siiru.pdf" TargetMode="External"/><Relationship Id="rId5" Type="http://schemas.openxmlformats.org/officeDocument/2006/relationships/hyperlink" Target="../siryoh/mitumori/12_fue.pdf" TargetMode="External"/><Relationship Id="rId4" Type="http://schemas.openxmlformats.org/officeDocument/2006/relationships/hyperlink" Target="../siryoh/mitumori/4_teipu_aimi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205" t="s">
        <v>240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138"/>
      <c r="S1" s="138"/>
    </row>
    <row r="2" spans="1:22" ht="5.25" customHeight="1" x14ac:dyDescent="0.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40"/>
      <c r="R2" s="138"/>
      <c r="S2" s="138"/>
    </row>
    <row r="3" spans="1:22" ht="27" x14ac:dyDescent="0.15">
      <c r="A3" s="37" t="s">
        <v>102</v>
      </c>
      <c r="B3" s="38" t="s">
        <v>61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 t="s">
        <v>62</v>
      </c>
      <c r="R3" s="39"/>
      <c r="S3" s="40" t="s">
        <v>91</v>
      </c>
      <c r="V3" s="36" t="s">
        <v>90</v>
      </c>
    </row>
    <row r="4" spans="1:22" ht="27" customHeight="1" x14ac:dyDescent="0.15">
      <c r="A4" s="208"/>
      <c r="B4" s="209"/>
      <c r="C4" s="206" t="s">
        <v>221</v>
      </c>
      <c r="D4" s="207"/>
      <c r="E4" s="206" t="s">
        <v>222</v>
      </c>
      <c r="F4" s="207"/>
      <c r="G4" s="210" t="s">
        <v>220</v>
      </c>
      <c r="H4" s="211"/>
      <c r="I4" s="206" t="s">
        <v>223</v>
      </c>
      <c r="J4" s="207"/>
      <c r="K4" s="206" t="s">
        <v>224</v>
      </c>
      <c r="L4" s="207"/>
      <c r="M4" s="206" t="s">
        <v>225</v>
      </c>
      <c r="N4" s="207"/>
      <c r="O4" s="210" t="s">
        <v>220</v>
      </c>
      <c r="P4" s="211"/>
      <c r="Q4" s="150" t="s">
        <v>100</v>
      </c>
      <c r="R4" s="39"/>
      <c r="S4" s="40"/>
    </row>
    <row r="5" spans="1:22" ht="21" customHeight="1" x14ac:dyDescent="0.15">
      <c r="A5" s="203" t="s">
        <v>111</v>
      </c>
      <c r="B5" s="204"/>
      <c r="C5" s="42" t="s">
        <v>96</v>
      </c>
      <c r="D5" s="42" t="s">
        <v>97</v>
      </c>
      <c r="E5" s="42" t="s">
        <v>96</v>
      </c>
      <c r="F5" s="42" t="s">
        <v>97</v>
      </c>
      <c r="G5" s="42" t="s">
        <v>96</v>
      </c>
      <c r="H5" s="42" t="s">
        <v>97</v>
      </c>
      <c r="I5" s="42" t="s">
        <v>96</v>
      </c>
      <c r="J5" s="42" t="s">
        <v>97</v>
      </c>
      <c r="K5" s="42" t="s">
        <v>96</v>
      </c>
      <c r="L5" s="42" t="s">
        <v>97</v>
      </c>
      <c r="M5" s="42" t="s">
        <v>96</v>
      </c>
      <c r="N5" s="42" t="s">
        <v>97</v>
      </c>
      <c r="O5" s="42" t="s">
        <v>96</v>
      </c>
      <c r="P5" s="42" t="s">
        <v>97</v>
      </c>
      <c r="Q5" s="46" t="s">
        <v>226</v>
      </c>
      <c r="R5" s="39"/>
      <c r="S5" s="40"/>
    </row>
    <row r="6" spans="1:22" ht="15" customHeight="1" x14ac:dyDescent="0.15">
      <c r="A6" s="45"/>
      <c r="B6" s="136" t="s">
        <v>234</v>
      </c>
      <c r="C6" s="42" t="s">
        <v>99</v>
      </c>
      <c r="D6" s="42" t="s">
        <v>101</v>
      </c>
      <c r="E6" s="42" t="s">
        <v>99</v>
      </c>
      <c r="F6" s="42" t="s">
        <v>101</v>
      </c>
      <c r="G6" s="42" t="s">
        <v>101</v>
      </c>
      <c r="H6" s="42" t="s">
        <v>99</v>
      </c>
      <c r="I6" s="42" t="s">
        <v>99</v>
      </c>
      <c r="J6" s="42" t="s">
        <v>101</v>
      </c>
      <c r="K6" s="42" t="s">
        <v>99</v>
      </c>
      <c r="L6" s="42" t="s">
        <v>191</v>
      </c>
      <c r="M6" s="42" t="s">
        <v>99</v>
      </c>
      <c r="N6" s="42" t="s">
        <v>191</v>
      </c>
      <c r="O6" s="42" t="s">
        <v>191</v>
      </c>
      <c r="P6" s="42" t="s">
        <v>192</v>
      </c>
      <c r="Q6" s="83"/>
      <c r="R6" s="39"/>
      <c r="S6" s="39"/>
    </row>
    <row r="7" spans="1:22" ht="15" customHeight="1" x14ac:dyDescent="0.15">
      <c r="A7" s="45"/>
      <c r="B7" s="47" t="s">
        <v>180</v>
      </c>
      <c r="C7" s="42" t="s">
        <v>99</v>
      </c>
      <c r="D7" s="42" t="s">
        <v>101</v>
      </c>
      <c r="E7" s="42" t="s">
        <v>99</v>
      </c>
      <c r="F7" s="42" t="s">
        <v>99</v>
      </c>
      <c r="G7" s="42" t="s">
        <v>101</v>
      </c>
      <c r="H7" s="42" t="s">
        <v>101</v>
      </c>
      <c r="I7" s="42" t="s">
        <v>99</v>
      </c>
      <c r="J7" s="42" t="s">
        <v>99</v>
      </c>
      <c r="K7" s="42" t="s">
        <v>99</v>
      </c>
      <c r="L7" s="42" t="s">
        <v>99</v>
      </c>
      <c r="M7" s="42" t="s">
        <v>99</v>
      </c>
      <c r="N7" s="42" t="s">
        <v>99</v>
      </c>
      <c r="O7" s="42" t="s">
        <v>191</v>
      </c>
      <c r="P7" s="42" t="s">
        <v>191</v>
      </c>
      <c r="Q7" s="83"/>
      <c r="R7" s="39"/>
      <c r="S7" s="39"/>
    </row>
    <row r="8" spans="1:22" ht="15" customHeight="1" x14ac:dyDescent="0.15">
      <c r="A8" s="48" t="s">
        <v>63</v>
      </c>
      <c r="B8" s="47" t="s">
        <v>65</v>
      </c>
      <c r="C8" s="42" t="s">
        <v>99</v>
      </c>
      <c r="D8" s="42" t="s">
        <v>101</v>
      </c>
      <c r="E8" s="42" t="s">
        <v>99</v>
      </c>
      <c r="F8" s="42" t="s">
        <v>99</v>
      </c>
      <c r="G8" s="42" t="s">
        <v>101</v>
      </c>
      <c r="H8" s="42" t="s">
        <v>101</v>
      </c>
      <c r="I8" s="42" t="s">
        <v>99</v>
      </c>
      <c r="J8" s="42" t="s">
        <v>99</v>
      </c>
      <c r="K8" s="42" t="s">
        <v>99</v>
      </c>
      <c r="L8" s="42" t="s">
        <v>99</v>
      </c>
      <c r="M8" s="42" t="s">
        <v>101</v>
      </c>
      <c r="N8" s="42" t="s">
        <v>101</v>
      </c>
      <c r="O8" s="42" t="s">
        <v>191</v>
      </c>
      <c r="P8" s="42" t="s">
        <v>191</v>
      </c>
      <c r="Q8" s="49"/>
      <c r="R8" s="138"/>
      <c r="S8" s="138"/>
    </row>
    <row r="9" spans="1:22" s="141" customFormat="1" ht="15" hidden="1" customHeight="1" x14ac:dyDescent="0.15">
      <c r="A9" s="132" t="s">
        <v>41</v>
      </c>
      <c r="B9" s="133" t="s">
        <v>67</v>
      </c>
      <c r="C9" s="134" t="s">
        <v>99</v>
      </c>
      <c r="D9" s="134" t="s">
        <v>101</v>
      </c>
      <c r="E9" s="134" t="s">
        <v>99</v>
      </c>
      <c r="F9" s="134" t="s">
        <v>99</v>
      </c>
      <c r="G9" s="134" t="s">
        <v>101</v>
      </c>
      <c r="H9" s="134" t="s">
        <v>101</v>
      </c>
      <c r="I9" s="134" t="s">
        <v>99</v>
      </c>
      <c r="J9" s="134" t="s">
        <v>99</v>
      </c>
      <c r="K9" s="134" t="s">
        <v>99</v>
      </c>
      <c r="L9" s="134" t="s">
        <v>99</v>
      </c>
      <c r="M9" s="134" t="s">
        <v>101</v>
      </c>
      <c r="N9" s="134" t="s">
        <v>101</v>
      </c>
      <c r="O9" s="134" t="s">
        <v>191</v>
      </c>
      <c r="P9" s="134" t="s">
        <v>191</v>
      </c>
      <c r="Q9" s="135" t="s">
        <v>109</v>
      </c>
    </row>
    <row r="10" spans="1:22" ht="15" customHeight="1" x14ac:dyDescent="0.15">
      <c r="A10" s="48" t="s">
        <v>41</v>
      </c>
      <c r="B10" s="47" t="s">
        <v>74</v>
      </c>
      <c r="C10" s="42" t="s">
        <v>99</v>
      </c>
      <c r="D10" s="42" t="s">
        <v>101</v>
      </c>
      <c r="E10" s="42" t="s">
        <v>99</v>
      </c>
      <c r="F10" s="42" t="s">
        <v>99</v>
      </c>
      <c r="G10" s="42" t="s">
        <v>101</v>
      </c>
      <c r="H10" s="42" t="s">
        <v>101</v>
      </c>
      <c r="I10" s="42" t="s">
        <v>112</v>
      </c>
      <c r="J10" s="42" t="s">
        <v>112</v>
      </c>
      <c r="K10" s="42" t="s">
        <v>112</v>
      </c>
      <c r="L10" s="42" t="s">
        <v>112</v>
      </c>
      <c r="M10" s="42" t="s">
        <v>112</v>
      </c>
      <c r="N10" s="42" t="s">
        <v>112</v>
      </c>
      <c r="O10" s="42" t="s">
        <v>191</v>
      </c>
      <c r="P10" s="42" t="s">
        <v>191</v>
      </c>
      <c r="Q10" s="49"/>
    </row>
    <row r="11" spans="1:22" ht="15" customHeight="1" x14ac:dyDescent="0.15">
      <c r="A11" s="48" t="s">
        <v>64</v>
      </c>
      <c r="B11" s="47" t="s">
        <v>60</v>
      </c>
      <c r="C11" s="42" t="s">
        <v>99</v>
      </c>
      <c r="D11" s="42" t="s">
        <v>101</v>
      </c>
      <c r="E11" s="42" t="s">
        <v>99</v>
      </c>
      <c r="F11" s="42" t="s">
        <v>99</v>
      </c>
      <c r="G11" s="42" t="s">
        <v>101</v>
      </c>
      <c r="H11" s="42" t="s">
        <v>101</v>
      </c>
      <c r="I11" s="42" t="s">
        <v>101</v>
      </c>
      <c r="J11" s="42" t="s">
        <v>101</v>
      </c>
      <c r="K11" s="42" t="s">
        <v>101</v>
      </c>
      <c r="L11" s="42" t="s">
        <v>101</v>
      </c>
      <c r="M11" s="42" t="s">
        <v>101</v>
      </c>
      <c r="N11" s="42" t="s">
        <v>101</v>
      </c>
      <c r="O11" s="42" t="s">
        <v>191</v>
      </c>
      <c r="P11" s="42" t="s">
        <v>191</v>
      </c>
      <c r="Q11" s="49"/>
    </row>
    <row r="12" spans="1:22" ht="21" customHeight="1" x14ac:dyDescent="0.15">
      <c r="A12" s="48" t="s">
        <v>66</v>
      </c>
      <c r="B12" s="47" t="s">
        <v>201</v>
      </c>
      <c r="C12" s="42" t="s">
        <v>99</v>
      </c>
      <c r="D12" s="42" t="s">
        <v>101</v>
      </c>
      <c r="E12" s="42" t="s">
        <v>99</v>
      </c>
      <c r="F12" s="42" t="s">
        <v>99</v>
      </c>
      <c r="G12" s="42" t="s">
        <v>101</v>
      </c>
      <c r="H12" s="42" t="s">
        <v>101</v>
      </c>
      <c r="I12" s="42" t="s">
        <v>99</v>
      </c>
      <c r="J12" s="42" t="s">
        <v>99</v>
      </c>
      <c r="K12" s="42" t="s">
        <v>99</v>
      </c>
      <c r="L12" s="42" t="s">
        <v>99</v>
      </c>
      <c r="M12" s="42" t="s">
        <v>99</v>
      </c>
      <c r="N12" s="42" t="s">
        <v>99</v>
      </c>
      <c r="O12" s="42" t="s">
        <v>191</v>
      </c>
      <c r="P12" s="42" t="s">
        <v>191</v>
      </c>
      <c r="Q12" s="49" t="s">
        <v>186</v>
      </c>
    </row>
    <row r="13" spans="1:22" ht="21" customHeight="1" x14ac:dyDescent="0.15">
      <c r="A13" s="48" t="s">
        <v>68</v>
      </c>
      <c r="B13" s="47" t="s">
        <v>110</v>
      </c>
      <c r="C13" s="42" t="s">
        <v>98</v>
      </c>
      <c r="D13" s="42" t="s">
        <v>101</v>
      </c>
      <c r="E13" s="42" t="s">
        <v>98</v>
      </c>
      <c r="F13" s="42" t="s">
        <v>188</v>
      </c>
      <c r="G13" s="42" t="s">
        <v>101</v>
      </c>
      <c r="H13" s="42" t="s">
        <v>101</v>
      </c>
      <c r="I13" s="42" t="s">
        <v>98</v>
      </c>
      <c r="J13" s="42" t="s">
        <v>188</v>
      </c>
      <c r="K13" s="42" t="s">
        <v>101</v>
      </c>
      <c r="L13" s="42" t="s">
        <v>101</v>
      </c>
      <c r="M13" s="42" t="s">
        <v>98</v>
      </c>
      <c r="N13" s="42" t="s">
        <v>98</v>
      </c>
      <c r="O13" s="42" t="s">
        <v>191</v>
      </c>
      <c r="P13" s="42" t="s">
        <v>191</v>
      </c>
      <c r="Q13" s="46" t="s">
        <v>196</v>
      </c>
    </row>
    <row r="14" spans="1:22" ht="15" customHeight="1" x14ac:dyDescent="0.15">
      <c r="A14" s="48" t="s">
        <v>69</v>
      </c>
      <c r="B14" s="47" t="s">
        <v>103</v>
      </c>
      <c r="C14" s="42" t="s">
        <v>98</v>
      </c>
      <c r="D14" s="42" t="s">
        <v>101</v>
      </c>
      <c r="E14" s="42" t="s">
        <v>98</v>
      </c>
      <c r="F14" s="42" t="s">
        <v>113</v>
      </c>
      <c r="G14" s="42" t="s">
        <v>101</v>
      </c>
      <c r="H14" s="42" t="s">
        <v>101</v>
      </c>
      <c r="I14" s="42" t="s">
        <v>113</v>
      </c>
      <c r="J14" s="42" t="s">
        <v>113</v>
      </c>
      <c r="K14" s="42" t="s">
        <v>113</v>
      </c>
      <c r="L14" s="42" t="s">
        <v>113</v>
      </c>
      <c r="M14" s="42" t="s">
        <v>112</v>
      </c>
      <c r="N14" s="42" t="s">
        <v>112</v>
      </c>
      <c r="O14" s="42" t="s">
        <v>191</v>
      </c>
      <c r="P14" s="42" t="s">
        <v>191</v>
      </c>
      <c r="Q14" s="49" t="s">
        <v>105</v>
      </c>
    </row>
    <row r="15" spans="1:22" ht="15" customHeight="1" x14ac:dyDescent="0.15">
      <c r="A15" s="48" t="s">
        <v>70</v>
      </c>
      <c r="B15" s="47" t="s">
        <v>230</v>
      </c>
      <c r="C15" s="42" t="s">
        <v>114</v>
      </c>
      <c r="D15" s="42" t="s">
        <v>115</v>
      </c>
      <c r="E15" s="42" t="s">
        <v>114</v>
      </c>
      <c r="F15" s="42" t="s">
        <v>114</v>
      </c>
      <c r="G15" s="42" t="s">
        <v>101</v>
      </c>
      <c r="H15" s="42" t="s">
        <v>101</v>
      </c>
      <c r="I15" s="42" t="s">
        <v>114</v>
      </c>
      <c r="J15" s="42" t="s">
        <v>114</v>
      </c>
      <c r="K15" s="42" t="s">
        <v>114</v>
      </c>
      <c r="L15" s="42" t="s">
        <v>114</v>
      </c>
      <c r="M15" s="42" t="s">
        <v>115</v>
      </c>
      <c r="N15" s="42" t="s">
        <v>115</v>
      </c>
      <c r="O15" s="42" t="s">
        <v>191</v>
      </c>
      <c r="P15" s="42" t="s">
        <v>191</v>
      </c>
      <c r="Q15" s="49" t="s">
        <v>116</v>
      </c>
    </row>
    <row r="16" spans="1:22" ht="15" customHeight="1" x14ac:dyDescent="0.15">
      <c r="A16" s="48" t="s">
        <v>72</v>
      </c>
      <c r="B16" s="47" t="s">
        <v>71</v>
      </c>
      <c r="C16" s="42" t="s">
        <v>98</v>
      </c>
      <c r="D16" s="42" t="s">
        <v>101</v>
      </c>
      <c r="E16" s="42" t="s">
        <v>98</v>
      </c>
      <c r="F16" s="42" t="s">
        <v>98</v>
      </c>
      <c r="G16" s="42" t="s">
        <v>101</v>
      </c>
      <c r="H16" s="42" t="s">
        <v>101</v>
      </c>
      <c r="I16" s="42" t="s">
        <v>98</v>
      </c>
      <c r="J16" s="42" t="s">
        <v>98</v>
      </c>
      <c r="K16" s="42" t="s">
        <v>98</v>
      </c>
      <c r="L16" s="42" t="s">
        <v>98</v>
      </c>
      <c r="M16" s="42" t="s">
        <v>101</v>
      </c>
      <c r="N16" s="42" t="s">
        <v>101</v>
      </c>
      <c r="O16" s="42" t="s">
        <v>191</v>
      </c>
      <c r="P16" s="42" t="s">
        <v>191</v>
      </c>
      <c r="Q16" s="49" t="s">
        <v>202</v>
      </c>
    </row>
    <row r="17" spans="1:19" ht="15" customHeight="1" x14ac:dyDescent="0.15">
      <c r="A17" s="48" t="s">
        <v>117</v>
      </c>
      <c r="B17" s="47" t="s">
        <v>233</v>
      </c>
      <c r="C17" s="42" t="s">
        <v>98</v>
      </c>
      <c r="D17" s="42" t="s">
        <v>101</v>
      </c>
      <c r="E17" s="42" t="s">
        <v>98</v>
      </c>
      <c r="F17" s="42" t="s">
        <v>98</v>
      </c>
      <c r="G17" s="42" t="s">
        <v>101</v>
      </c>
      <c r="H17" s="42" t="s">
        <v>101</v>
      </c>
      <c r="I17" s="42" t="s">
        <v>98</v>
      </c>
      <c r="J17" s="42" t="s">
        <v>98</v>
      </c>
      <c r="K17" s="42" t="s">
        <v>98</v>
      </c>
      <c r="L17" s="42" t="s">
        <v>98</v>
      </c>
      <c r="M17" s="42" t="s">
        <v>101</v>
      </c>
      <c r="N17" s="42" t="s">
        <v>101</v>
      </c>
      <c r="O17" s="42" t="s">
        <v>191</v>
      </c>
      <c r="P17" s="42" t="s">
        <v>191</v>
      </c>
      <c r="Q17" s="49" t="s">
        <v>202</v>
      </c>
    </row>
    <row r="18" spans="1:19" ht="15" customHeight="1" x14ac:dyDescent="0.15">
      <c r="A18" s="48" t="s">
        <v>73</v>
      </c>
      <c r="B18" s="47" t="s">
        <v>75</v>
      </c>
      <c r="C18" s="42" t="s">
        <v>101</v>
      </c>
      <c r="D18" s="42" t="s">
        <v>101</v>
      </c>
      <c r="E18" s="42" t="s">
        <v>101</v>
      </c>
      <c r="F18" s="42" t="s">
        <v>101</v>
      </c>
      <c r="G18" s="42" t="s">
        <v>101</v>
      </c>
      <c r="H18" s="42" t="s">
        <v>101</v>
      </c>
      <c r="I18" s="42" t="s">
        <v>101</v>
      </c>
      <c r="J18" s="42" t="s">
        <v>101</v>
      </c>
      <c r="K18" s="42" t="s">
        <v>101</v>
      </c>
      <c r="L18" s="42" t="s">
        <v>101</v>
      </c>
      <c r="M18" s="42" t="s">
        <v>99</v>
      </c>
      <c r="N18" s="42" t="s">
        <v>99</v>
      </c>
      <c r="O18" s="42" t="s">
        <v>191</v>
      </c>
      <c r="P18" s="42" t="s">
        <v>191</v>
      </c>
      <c r="Q18" s="49"/>
    </row>
    <row r="19" spans="1:19" x14ac:dyDescent="0.15">
      <c r="A19" s="48" t="s">
        <v>118</v>
      </c>
      <c r="B19" s="47" t="s">
        <v>104</v>
      </c>
      <c r="C19" s="42" t="s">
        <v>101</v>
      </c>
      <c r="D19" s="42" t="s">
        <v>101</v>
      </c>
      <c r="E19" s="42" t="s">
        <v>101</v>
      </c>
      <c r="F19" s="42" t="s">
        <v>101</v>
      </c>
      <c r="G19" s="42" t="s">
        <v>101</v>
      </c>
      <c r="H19" s="42" t="s">
        <v>101</v>
      </c>
      <c r="I19" s="42" t="s">
        <v>101</v>
      </c>
      <c r="J19" s="42" t="s">
        <v>101</v>
      </c>
      <c r="K19" s="42" t="s">
        <v>101</v>
      </c>
      <c r="L19" s="42" t="s">
        <v>101</v>
      </c>
      <c r="M19" s="42" t="s">
        <v>99</v>
      </c>
      <c r="N19" s="42" t="s">
        <v>99</v>
      </c>
      <c r="O19" s="42" t="s">
        <v>191</v>
      </c>
      <c r="P19" s="42" t="s">
        <v>191</v>
      </c>
      <c r="Q19" s="49"/>
    </row>
    <row r="20" spans="1:19" x14ac:dyDescent="0.15">
      <c r="A20" s="48" t="s">
        <v>119</v>
      </c>
      <c r="B20" s="47" t="s">
        <v>120</v>
      </c>
      <c r="C20" s="42" t="s">
        <v>115</v>
      </c>
      <c r="D20" s="42" t="s">
        <v>115</v>
      </c>
      <c r="E20" s="42" t="s">
        <v>101</v>
      </c>
      <c r="F20" s="42" t="s">
        <v>101</v>
      </c>
      <c r="G20" s="42" t="s">
        <v>101</v>
      </c>
      <c r="H20" s="42" t="s">
        <v>101</v>
      </c>
      <c r="I20" s="42" t="s">
        <v>99</v>
      </c>
      <c r="J20" s="42" t="s">
        <v>99</v>
      </c>
      <c r="K20" s="42" t="s">
        <v>99</v>
      </c>
      <c r="L20" s="42" t="s">
        <v>99</v>
      </c>
      <c r="M20" s="42" t="s">
        <v>98</v>
      </c>
      <c r="N20" s="42" t="s">
        <v>198</v>
      </c>
      <c r="O20" s="42" t="s">
        <v>191</v>
      </c>
      <c r="P20" s="42" t="s">
        <v>191</v>
      </c>
      <c r="Q20" s="49" t="s">
        <v>121</v>
      </c>
    </row>
    <row r="21" spans="1:19" x14ac:dyDescent="0.15">
      <c r="A21" s="48" t="s">
        <v>122</v>
      </c>
      <c r="B21" s="47" t="s">
        <v>77</v>
      </c>
      <c r="C21" s="42" t="s">
        <v>101</v>
      </c>
      <c r="D21" s="42" t="s">
        <v>101</v>
      </c>
      <c r="E21" s="42" t="s">
        <v>101</v>
      </c>
      <c r="F21" s="42" t="s">
        <v>101</v>
      </c>
      <c r="G21" s="42" t="s">
        <v>101</v>
      </c>
      <c r="H21" s="42" t="s">
        <v>101</v>
      </c>
      <c r="I21" s="42" t="s">
        <v>101</v>
      </c>
      <c r="J21" s="42" t="s">
        <v>101</v>
      </c>
      <c r="K21" s="42" t="s">
        <v>101</v>
      </c>
      <c r="L21" s="42" t="s">
        <v>101</v>
      </c>
      <c r="M21" s="42" t="s">
        <v>99</v>
      </c>
      <c r="N21" s="42" t="s">
        <v>99</v>
      </c>
      <c r="O21" s="42" t="s">
        <v>191</v>
      </c>
      <c r="P21" s="42" t="s">
        <v>191</v>
      </c>
      <c r="Q21" s="49" t="s">
        <v>216</v>
      </c>
    </row>
    <row r="22" spans="1:19" x14ac:dyDescent="0.15">
      <c r="A22" s="48" t="s">
        <v>42</v>
      </c>
      <c r="B22" s="47" t="s">
        <v>123</v>
      </c>
      <c r="C22" s="42" t="s">
        <v>101</v>
      </c>
      <c r="D22" s="42" t="s">
        <v>101</v>
      </c>
      <c r="E22" s="42" t="s">
        <v>101</v>
      </c>
      <c r="F22" s="42" t="s">
        <v>101</v>
      </c>
      <c r="G22" s="42" t="s">
        <v>101</v>
      </c>
      <c r="H22" s="42" t="s">
        <v>101</v>
      </c>
      <c r="I22" s="42" t="s">
        <v>99</v>
      </c>
      <c r="J22" s="42" t="s">
        <v>99</v>
      </c>
      <c r="K22" s="42" t="s">
        <v>99</v>
      </c>
      <c r="L22" s="42" t="s">
        <v>99</v>
      </c>
      <c r="M22" s="42" t="s">
        <v>101</v>
      </c>
      <c r="N22" s="42" t="s">
        <v>101</v>
      </c>
      <c r="O22" s="42" t="s">
        <v>191</v>
      </c>
      <c r="P22" s="42" t="s">
        <v>191</v>
      </c>
      <c r="Q22" s="49" t="s">
        <v>124</v>
      </c>
    </row>
    <row r="23" spans="1:19" x14ac:dyDescent="0.15">
      <c r="A23" s="50" t="s">
        <v>43</v>
      </c>
      <c r="B23" s="57" t="s">
        <v>125</v>
      </c>
      <c r="C23" s="42" t="s">
        <v>126</v>
      </c>
      <c r="D23" s="42" t="s">
        <v>126</v>
      </c>
      <c r="E23" s="42" t="s">
        <v>126</v>
      </c>
      <c r="F23" s="42" t="s">
        <v>126</v>
      </c>
      <c r="G23" s="42" t="s">
        <v>101</v>
      </c>
      <c r="H23" s="42" t="s">
        <v>101</v>
      </c>
      <c r="I23" s="42" t="s">
        <v>127</v>
      </c>
      <c r="J23" s="42" t="s">
        <v>127</v>
      </c>
      <c r="K23" s="42" t="s">
        <v>127</v>
      </c>
      <c r="L23" s="42" t="s">
        <v>127</v>
      </c>
      <c r="M23" s="42" t="s">
        <v>126</v>
      </c>
      <c r="N23" s="42" t="s">
        <v>126</v>
      </c>
      <c r="O23" s="42" t="s">
        <v>191</v>
      </c>
      <c r="P23" s="42" t="s">
        <v>191</v>
      </c>
      <c r="Q23" s="51" t="s">
        <v>124</v>
      </c>
    </row>
    <row r="24" spans="1:19" ht="21" x14ac:dyDescent="0.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138"/>
      <c r="S24" s="138"/>
    </row>
    <row r="25" spans="1:19" ht="21" x14ac:dyDescent="0.15">
      <c r="A25" s="201" t="s">
        <v>128</v>
      </c>
      <c r="B25" s="202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138"/>
      <c r="S25" s="138"/>
    </row>
    <row r="26" spans="1:19" ht="15" customHeight="1" x14ac:dyDescent="0.15">
      <c r="A26" s="48" t="s">
        <v>129</v>
      </c>
      <c r="B26" s="47" t="s">
        <v>78</v>
      </c>
      <c r="C26" s="42" t="s">
        <v>98</v>
      </c>
      <c r="D26" s="42" t="s">
        <v>101</v>
      </c>
      <c r="E26" s="42" t="s">
        <v>98</v>
      </c>
      <c r="F26" s="42" t="s">
        <v>98</v>
      </c>
      <c r="G26" s="42" t="s">
        <v>101</v>
      </c>
      <c r="H26" s="42" t="s">
        <v>101</v>
      </c>
      <c r="I26" s="42" t="s">
        <v>98</v>
      </c>
      <c r="J26" s="42" t="s">
        <v>98</v>
      </c>
      <c r="K26" s="42" t="s">
        <v>98</v>
      </c>
      <c r="L26" s="42" t="s">
        <v>98</v>
      </c>
      <c r="M26" s="42" t="s">
        <v>101</v>
      </c>
      <c r="N26" s="42" t="s">
        <v>101</v>
      </c>
      <c r="O26" s="42" t="s">
        <v>101</v>
      </c>
      <c r="P26" s="42" t="s">
        <v>101</v>
      </c>
      <c r="Q26" s="49" t="s">
        <v>79</v>
      </c>
    </row>
    <row r="27" spans="1:19" ht="21" x14ac:dyDescent="0.15">
      <c r="A27" s="48" t="s">
        <v>130</v>
      </c>
      <c r="B27" s="47" t="s">
        <v>80</v>
      </c>
      <c r="C27" s="42" t="s">
        <v>112</v>
      </c>
      <c r="D27" s="42" t="s">
        <v>112</v>
      </c>
      <c r="E27" s="42" t="s">
        <v>112</v>
      </c>
      <c r="F27" s="42" t="s">
        <v>112</v>
      </c>
      <c r="G27" s="42" t="s">
        <v>101</v>
      </c>
      <c r="H27" s="42" t="s">
        <v>101</v>
      </c>
      <c r="I27" s="42" t="s">
        <v>112</v>
      </c>
      <c r="J27" s="42" t="s">
        <v>112</v>
      </c>
      <c r="K27" s="42" t="s">
        <v>112</v>
      </c>
      <c r="L27" s="42" t="s">
        <v>112</v>
      </c>
      <c r="M27" s="42" t="s">
        <v>113</v>
      </c>
      <c r="N27" s="42" t="s">
        <v>113</v>
      </c>
      <c r="O27" s="42" t="s">
        <v>101</v>
      </c>
      <c r="P27" s="42" t="s">
        <v>101</v>
      </c>
      <c r="Q27" s="49" t="s">
        <v>176</v>
      </c>
    </row>
    <row r="28" spans="1:19" ht="21" x14ac:dyDescent="0.15">
      <c r="A28" s="50" t="s">
        <v>131</v>
      </c>
      <c r="B28" s="87" t="s">
        <v>199</v>
      </c>
      <c r="C28" s="42" t="s">
        <v>115</v>
      </c>
      <c r="D28" s="42" t="s">
        <v>115</v>
      </c>
      <c r="E28" s="42" t="s">
        <v>115</v>
      </c>
      <c r="F28" s="42" t="s">
        <v>115</v>
      </c>
      <c r="G28" s="42" t="s">
        <v>101</v>
      </c>
      <c r="H28" s="42" t="s">
        <v>101</v>
      </c>
      <c r="I28" s="42" t="s">
        <v>115</v>
      </c>
      <c r="J28" s="42" t="s">
        <v>115</v>
      </c>
      <c r="K28" s="42" t="s">
        <v>115</v>
      </c>
      <c r="L28" s="42" t="s">
        <v>115</v>
      </c>
      <c r="M28" s="42" t="s">
        <v>115</v>
      </c>
      <c r="N28" s="42" t="s">
        <v>115</v>
      </c>
      <c r="O28" s="42" t="s">
        <v>101</v>
      </c>
      <c r="P28" s="42" t="s">
        <v>101</v>
      </c>
      <c r="Q28" s="51" t="s">
        <v>203</v>
      </c>
    </row>
    <row r="29" spans="1:19" s="142" customFormat="1" x14ac:dyDescent="0.15">
      <c r="A29" s="63"/>
      <c r="B29" s="5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60"/>
    </row>
    <row r="30" spans="1:19" ht="21" x14ac:dyDescent="0.15">
      <c r="A30" s="201" t="s">
        <v>132</v>
      </c>
      <c r="B30" s="202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138"/>
      <c r="S30" s="138"/>
    </row>
    <row r="31" spans="1:19" ht="15" customHeight="1" x14ac:dyDescent="0.15">
      <c r="A31" s="48" t="s">
        <v>133</v>
      </c>
      <c r="B31" s="47" t="s">
        <v>236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9" t="s">
        <v>215</v>
      </c>
    </row>
    <row r="32" spans="1:19" ht="15" customHeight="1" x14ac:dyDescent="0.15">
      <c r="A32" s="48" t="s">
        <v>134</v>
      </c>
      <c r="B32" s="47" t="s">
        <v>237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153" t="s">
        <v>107</v>
      </c>
    </row>
    <row r="33" spans="1:30" ht="15" customHeight="1" x14ac:dyDescent="0.15">
      <c r="A33" s="48" t="s">
        <v>135</v>
      </c>
      <c r="B33" s="47" t="s">
        <v>238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9" t="s">
        <v>106</v>
      </c>
    </row>
    <row r="34" spans="1:30" ht="15" customHeight="1" x14ac:dyDescent="0.15">
      <c r="A34" s="50" t="s">
        <v>76</v>
      </c>
      <c r="B34" s="57" t="s">
        <v>136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44"/>
      <c r="S34" s="44"/>
      <c r="T34" s="44"/>
      <c r="U34" s="44"/>
      <c r="V34" s="44"/>
      <c r="W34" s="44"/>
      <c r="X34" s="44"/>
      <c r="Y34" s="44"/>
      <c r="Z34" s="44"/>
      <c r="AA34" s="142"/>
      <c r="AB34" s="142"/>
      <c r="AC34" s="142"/>
      <c r="AD34" s="142"/>
    </row>
    <row r="35" spans="1:30" x14ac:dyDescent="0.15">
      <c r="A35" s="63"/>
      <c r="B35" s="4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64"/>
      <c r="R35" s="44"/>
      <c r="S35" s="44"/>
      <c r="T35" s="44"/>
      <c r="U35" s="44"/>
      <c r="V35" s="44"/>
      <c r="W35" s="44"/>
      <c r="X35" s="44"/>
      <c r="Y35" s="44"/>
      <c r="Z35" s="44"/>
      <c r="AA35" s="142"/>
      <c r="AB35" s="142"/>
      <c r="AC35" s="142"/>
      <c r="AD35" s="142"/>
    </row>
    <row r="36" spans="1:30" ht="21" customHeight="1" x14ac:dyDescent="0.15">
      <c r="A36" s="201" t="s">
        <v>137</v>
      </c>
      <c r="B36" s="20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3"/>
    </row>
    <row r="37" spans="1:30" ht="15" customHeight="1" x14ac:dyDescent="0.15">
      <c r="A37" s="48" t="s">
        <v>53</v>
      </c>
      <c r="B37" s="47" t="s">
        <v>45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9" t="s">
        <v>108</v>
      </c>
    </row>
    <row r="38" spans="1:30" ht="15" customHeight="1" x14ac:dyDescent="0.15">
      <c r="A38" s="50" t="s">
        <v>44</v>
      </c>
      <c r="B38" s="57" t="s">
        <v>160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1" t="s">
        <v>161</v>
      </c>
    </row>
    <row r="39" spans="1:30" s="142" customFormat="1" x14ac:dyDescent="0.15">
      <c r="A39" s="63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60"/>
    </row>
    <row r="40" spans="1:30" s="143" customFormat="1" ht="21" customHeight="1" x14ac:dyDescent="0.15">
      <c r="A40" s="195" t="s">
        <v>138</v>
      </c>
      <c r="B40" s="19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</row>
    <row r="41" spans="1:30" s="143" customFormat="1" ht="21" x14ac:dyDescent="0.15">
      <c r="A41" s="68" t="s">
        <v>139</v>
      </c>
      <c r="B41" s="137" t="s">
        <v>165</v>
      </c>
      <c r="C41" s="70" t="s">
        <v>99</v>
      </c>
      <c r="D41" s="70" t="s">
        <v>101</v>
      </c>
      <c r="E41" s="70" t="s">
        <v>99</v>
      </c>
      <c r="F41" s="70" t="s">
        <v>99</v>
      </c>
      <c r="G41" s="70" t="s">
        <v>101</v>
      </c>
      <c r="H41" s="70" t="s">
        <v>101</v>
      </c>
      <c r="I41" s="70" t="s">
        <v>99</v>
      </c>
      <c r="J41" s="70" t="s">
        <v>99</v>
      </c>
      <c r="K41" s="70" t="s">
        <v>99</v>
      </c>
      <c r="L41" s="70" t="s">
        <v>99</v>
      </c>
      <c r="M41" s="70" t="s">
        <v>99</v>
      </c>
      <c r="N41" s="70" t="s">
        <v>99</v>
      </c>
      <c r="O41" s="70" t="s">
        <v>101</v>
      </c>
      <c r="P41" s="70" t="s">
        <v>101</v>
      </c>
      <c r="Q41" s="71" t="s">
        <v>166</v>
      </c>
    </row>
    <row r="42" spans="1:30" s="143" customFormat="1" ht="15" customHeight="1" x14ac:dyDescent="0.15">
      <c r="A42" s="68" t="s">
        <v>140</v>
      </c>
      <c r="B42" s="69" t="s">
        <v>167</v>
      </c>
      <c r="C42" s="70" t="s">
        <v>168</v>
      </c>
      <c r="D42" s="70" t="s">
        <v>168</v>
      </c>
      <c r="E42" s="70" t="s">
        <v>168</v>
      </c>
      <c r="F42" s="70" t="s">
        <v>168</v>
      </c>
      <c r="G42" s="70" t="s">
        <v>101</v>
      </c>
      <c r="H42" s="70" t="s">
        <v>101</v>
      </c>
      <c r="I42" s="70" t="s">
        <v>168</v>
      </c>
      <c r="J42" s="70" t="s">
        <v>168</v>
      </c>
      <c r="K42" s="70" t="s">
        <v>168</v>
      </c>
      <c r="L42" s="70" t="s">
        <v>168</v>
      </c>
      <c r="M42" s="70" t="s">
        <v>169</v>
      </c>
      <c r="N42" s="70" t="s">
        <v>169</v>
      </c>
      <c r="O42" s="70" t="s">
        <v>101</v>
      </c>
      <c r="P42" s="70" t="s">
        <v>101</v>
      </c>
      <c r="Q42" s="71" t="s">
        <v>170</v>
      </c>
    </row>
    <row r="43" spans="1:30" s="143" customFormat="1" ht="15" customHeight="1" x14ac:dyDescent="0.15">
      <c r="A43" s="68" t="s">
        <v>141</v>
      </c>
      <c r="B43" s="69" t="s">
        <v>171</v>
      </c>
      <c r="C43" s="70" t="s">
        <v>168</v>
      </c>
      <c r="D43" s="70" t="s">
        <v>168</v>
      </c>
      <c r="E43" s="70" t="s">
        <v>168</v>
      </c>
      <c r="F43" s="70" t="s">
        <v>168</v>
      </c>
      <c r="G43" s="70" t="s">
        <v>101</v>
      </c>
      <c r="H43" s="70" t="s">
        <v>101</v>
      </c>
      <c r="I43" s="70" t="s">
        <v>168</v>
      </c>
      <c r="J43" s="70" t="s">
        <v>168</v>
      </c>
      <c r="K43" s="70" t="s">
        <v>168</v>
      </c>
      <c r="L43" s="70" t="s">
        <v>168</v>
      </c>
      <c r="M43" s="70" t="s">
        <v>169</v>
      </c>
      <c r="N43" s="70" t="s">
        <v>169</v>
      </c>
      <c r="O43" s="70" t="s">
        <v>101</v>
      </c>
      <c r="P43" s="70" t="s">
        <v>101</v>
      </c>
      <c r="Q43" s="71" t="s">
        <v>172</v>
      </c>
    </row>
    <row r="44" spans="1:30" s="143" customFormat="1" ht="15" customHeight="1" x14ac:dyDescent="0.15">
      <c r="A44" s="85" t="s">
        <v>189</v>
      </c>
      <c r="B44" s="69" t="s">
        <v>190</v>
      </c>
      <c r="C44" s="70" t="s">
        <v>191</v>
      </c>
      <c r="D44" s="70" t="s">
        <v>191</v>
      </c>
      <c r="E44" s="70" t="s">
        <v>191</v>
      </c>
      <c r="F44" s="70" t="s">
        <v>191</v>
      </c>
      <c r="G44" s="70" t="s">
        <v>191</v>
      </c>
      <c r="H44" s="70" t="s">
        <v>191</v>
      </c>
      <c r="I44" s="70" t="s">
        <v>191</v>
      </c>
      <c r="J44" s="70" t="s">
        <v>191</v>
      </c>
      <c r="K44" s="70" t="s">
        <v>191</v>
      </c>
      <c r="L44" s="70" t="s">
        <v>191</v>
      </c>
      <c r="M44" s="70" t="s">
        <v>192</v>
      </c>
      <c r="N44" s="70" t="s">
        <v>192</v>
      </c>
      <c r="O44" s="70" t="s">
        <v>191</v>
      </c>
      <c r="P44" s="70" t="s">
        <v>191</v>
      </c>
      <c r="Q44" s="71" t="s">
        <v>241</v>
      </c>
    </row>
    <row r="45" spans="1:30" s="143" customFormat="1" ht="21" x14ac:dyDescent="0.15">
      <c r="A45" s="86" t="s">
        <v>197</v>
      </c>
      <c r="B45" s="88" t="s">
        <v>242</v>
      </c>
      <c r="C45" s="197" t="s">
        <v>173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8"/>
    </row>
    <row r="47" spans="1:30" ht="21" customHeight="1" x14ac:dyDescent="0.15">
      <c r="A47" s="201" t="s">
        <v>143</v>
      </c>
      <c r="B47" s="20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3"/>
    </row>
    <row r="48" spans="1:30" ht="15" customHeight="1" x14ac:dyDescent="0.15">
      <c r="A48" s="50"/>
      <c r="B48" s="57" t="s">
        <v>243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51" t="s">
        <v>244</v>
      </c>
    </row>
    <row r="49" spans="1:17" ht="15" customHeight="1" x14ac:dyDescent="0.15"/>
    <row r="50" spans="1:17" ht="21" customHeight="1" x14ac:dyDescent="0.15">
      <c r="A50" s="199" t="s">
        <v>181</v>
      </c>
      <c r="B50" s="200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144"/>
    </row>
    <row r="51" spans="1:17" ht="15" customHeight="1" x14ac:dyDescent="0.15">
      <c r="A51" s="145"/>
      <c r="B51" s="149" t="s">
        <v>182</v>
      </c>
      <c r="C51" s="146" t="s">
        <v>184</v>
      </c>
      <c r="D51" s="146" t="s">
        <v>184</v>
      </c>
      <c r="E51" s="146" t="s">
        <v>184</v>
      </c>
      <c r="F51" s="146" t="s">
        <v>185</v>
      </c>
      <c r="G51" s="70" t="s">
        <v>101</v>
      </c>
      <c r="H51" s="70" t="s">
        <v>101</v>
      </c>
      <c r="I51" s="146" t="s">
        <v>184</v>
      </c>
      <c r="J51" s="146" t="s">
        <v>185</v>
      </c>
      <c r="K51" s="146" t="s">
        <v>184</v>
      </c>
      <c r="L51" s="146" t="s">
        <v>185</v>
      </c>
      <c r="M51" s="70" t="s">
        <v>101</v>
      </c>
      <c r="N51" s="70" t="s">
        <v>101</v>
      </c>
      <c r="O51" s="70" t="s">
        <v>101</v>
      </c>
      <c r="P51" s="70" t="s">
        <v>101</v>
      </c>
      <c r="Q51" s="147"/>
    </row>
    <row r="52" spans="1:17" ht="15" customHeight="1" x14ac:dyDescent="0.15">
      <c r="A52" s="151"/>
      <c r="B52" s="152" t="s">
        <v>183</v>
      </c>
      <c r="C52" s="70" t="s">
        <v>101</v>
      </c>
      <c r="D52" s="70" t="s">
        <v>101</v>
      </c>
      <c r="E52" s="70" t="s">
        <v>101</v>
      </c>
      <c r="F52" s="70" t="s">
        <v>101</v>
      </c>
      <c r="G52" s="70" t="s">
        <v>101</v>
      </c>
      <c r="H52" s="70" t="s">
        <v>101</v>
      </c>
      <c r="I52" s="70" t="s">
        <v>101</v>
      </c>
      <c r="J52" s="70" t="s">
        <v>101</v>
      </c>
      <c r="K52" s="70" t="s">
        <v>101</v>
      </c>
      <c r="L52" s="70" t="s">
        <v>101</v>
      </c>
      <c r="M52" s="146" t="s">
        <v>184</v>
      </c>
      <c r="N52" s="146" t="s">
        <v>184</v>
      </c>
      <c r="O52" s="70" t="s">
        <v>101</v>
      </c>
      <c r="P52" s="70" t="s">
        <v>101</v>
      </c>
      <c r="Q52" s="154" t="s">
        <v>187</v>
      </c>
    </row>
    <row r="53" spans="1:17" ht="15" customHeight="1" x14ac:dyDescent="0.15"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56" customWidth="1"/>
    <col min="2" max="2" width="36.375" style="56" customWidth="1"/>
    <col min="3" max="3" width="65.125" style="81" customWidth="1"/>
    <col min="4" max="4" width="12.75" style="56"/>
    <col min="5" max="5" width="3.5" style="56" bestFit="1" customWidth="1"/>
    <col min="6" max="7" width="12.75" style="56"/>
    <col min="8" max="8" width="2.125" style="56" bestFit="1" customWidth="1"/>
    <col min="9" max="16384" width="12.75" style="56"/>
  </cols>
  <sheetData>
    <row r="1" spans="1:7" ht="21" x14ac:dyDescent="0.2">
      <c r="A1" s="216" t="s">
        <v>240</v>
      </c>
      <c r="B1" s="217"/>
      <c r="C1" s="217"/>
    </row>
    <row r="3" spans="1:7" x14ac:dyDescent="0.15">
      <c r="A3" s="212" t="s">
        <v>174</v>
      </c>
      <c r="B3" s="213"/>
      <c r="C3" s="72"/>
      <c r="D3" s="39"/>
      <c r="E3" s="40"/>
      <c r="G3" s="73"/>
    </row>
    <row r="4" spans="1:7" ht="31.5" customHeight="1" x14ac:dyDescent="0.15">
      <c r="A4" s="65"/>
      <c r="B4" s="72" t="s">
        <v>234</v>
      </c>
      <c r="C4" s="72" t="s">
        <v>235</v>
      </c>
      <c r="D4" s="41"/>
      <c r="E4" s="41"/>
    </row>
    <row r="5" spans="1:7" ht="22.5" x14ac:dyDescent="0.15">
      <c r="A5" s="79" t="s">
        <v>63</v>
      </c>
      <c r="B5" s="72" t="s">
        <v>65</v>
      </c>
      <c r="C5" s="74" t="s">
        <v>145</v>
      </c>
      <c r="D5" s="75"/>
      <c r="E5" s="75"/>
    </row>
    <row r="6" spans="1:7" ht="56.25" x14ac:dyDescent="0.15">
      <c r="A6" s="79" t="s">
        <v>41</v>
      </c>
      <c r="B6" s="72" t="s">
        <v>74</v>
      </c>
      <c r="C6" s="74" t="s">
        <v>204</v>
      </c>
    </row>
    <row r="7" spans="1:7" ht="45" x14ac:dyDescent="0.15">
      <c r="A7" s="79" t="s">
        <v>64</v>
      </c>
      <c r="B7" s="72" t="s">
        <v>60</v>
      </c>
      <c r="C7" s="74" t="s">
        <v>232</v>
      </c>
    </row>
    <row r="8" spans="1:7" ht="22.5" x14ac:dyDescent="0.15">
      <c r="A8" s="79" t="s">
        <v>66</v>
      </c>
      <c r="B8" s="72" t="s">
        <v>201</v>
      </c>
      <c r="C8" s="74" t="s">
        <v>146</v>
      </c>
    </row>
    <row r="9" spans="1:7" ht="78.75" x14ac:dyDescent="0.15">
      <c r="A9" s="79" t="s">
        <v>68</v>
      </c>
      <c r="B9" s="72" t="s">
        <v>110</v>
      </c>
      <c r="C9" s="72" t="s">
        <v>208</v>
      </c>
    </row>
    <row r="10" spans="1:7" x14ac:dyDescent="0.15">
      <c r="A10" s="79" t="s">
        <v>69</v>
      </c>
      <c r="B10" s="72" t="s">
        <v>103</v>
      </c>
      <c r="C10" s="74" t="s">
        <v>147</v>
      </c>
    </row>
    <row r="11" spans="1:7" x14ac:dyDescent="0.15">
      <c r="A11" s="79" t="s">
        <v>70</v>
      </c>
      <c r="B11" s="72" t="s">
        <v>230</v>
      </c>
      <c r="C11" s="74" t="s">
        <v>239</v>
      </c>
    </row>
    <row r="12" spans="1:7" ht="22.5" x14ac:dyDescent="0.15">
      <c r="A12" s="79" t="s">
        <v>72</v>
      </c>
      <c r="B12" s="72" t="s">
        <v>71</v>
      </c>
      <c r="C12" s="74" t="s">
        <v>205</v>
      </c>
    </row>
    <row r="13" spans="1:7" ht="22.5" x14ac:dyDescent="0.15">
      <c r="A13" s="79" t="s">
        <v>117</v>
      </c>
      <c r="B13" s="76" t="s">
        <v>233</v>
      </c>
      <c r="C13" s="74" t="s">
        <v>231</v>
      </c>
    </row>
    <row r="14" spans="1:7" x14ac:dyDescent="0.15">
      <c r="A14" s="79" t="s">
        <v>73</v>
      </c>
      <c r="B14" s="72" t="s">
        <v>75</v>
      </c>
      <c r="C14" s="74" t="s">
        <v>175</v>
      </c>
    </row>
    <row r="15" spans="1:7" x14ac:dyDescent="0.15">
      <c r="A15" s="79" t="s">
        <v>118</v>
      </c>
      <c r="B15" s="72" t="s">
        <v>104</v>
      </c>
      <c r="C15" s="74" t="s">
        <v>175</v>
      </c>
    </row>
    <row r="16" spans="1:7" ht="33.75" x14ac:dyDescent="0.15">
      <c r="A16" s="79" t="s">
        <v>73</v>
      </c>
      <c r="B16" s="72" t="s">
        <v>148</v>
      </c>
      <c r="C16" s="74" t="s">
        <v>149</v>
      </c>
    </row>
    <row r="17" spans="1:3" x14ac:dyDescent="0.15">
      <c r="A17" s="79" t="s">
        <v>122</v>
      </c>
      <c r="B17" s="72" t="s">
        <v>77</v>
      </c>
      <c r="C17" s="74" t="s">
        <v>206</v>
      </c>
    </row>
    <row r="18" spans="1:3" x14ac:dyDescent="0.15">
      <c r="A18" s="79" t="s">
        <v>42</v>
      </c>
      <c r="B18" s="72" t="s">
        <v>123</v>
      </c>
      <c r="C18" s="74" t="s">
        <v>150</v>
      </c>
    </row>
    <row r="19" spans="1:3" x14ac:dyDescent="0.15">
      <c r="A19" s="79" t="s">
        <v>43</v>
      </c>
      <c r="B19" s="72" t="s">
        <v>125</v>
      </c>
      <c r="C19" s="74" t="s">
        <v>150</v>
      </c>
    </row>
    <row r="20" spans="1:3" x14ac:dyDescent="0.15">
      <c r="A20" s="80"/>
      <c r="B20" s="76"/>
      <c r="C20" s="77"/>
    </row>
    <row r="21" spans="1:3" x14ac:dyDescent="0.15">
      <c r="A21" s="201" t="s">
        <v>138</v>
      </c>
      <c r="B21" s="202"/>
      <c r="C21" s="78"/>
    </row>
    <row r="22" spans="1:3" ht="22.5" x14ac:dyDescent="0.15">
      <c r="A22" s="79" t="s">
        <v>139</v>
      </c>
      <c r="B22" s="72" t="s">
        <v>151</v>
      </c>
      <c r="C22" s="74" t="s">
        <v>152</v>
      </c>
    </row>
    <row r="23" spans="1:3" x14ac:dyDescent="0.15">
      <c r="A23" s="79" t="s">
        <v>194</v>
      </c>
      <c r="B23" s="72" t="s">
        <v>162</v>
      </c>
      <c r="C23" s="74" t="s">
        <v>153</v>
      </c>
    </row>
    <row r="24" spans="1:3" x14ac:dyDescent="0.15">
      <c r="A24" s="79" t="s">
        <v>141</v>
      </c>
      <c r="B24" s="72" t="s">
        <v>163</v>
      </c>
      <c r="C24" s="74" t="s">
        <v>164</v>
      </c>
    </row>
    <row r="25" spans="1:3" x14ac:dyDescent="0.15">
      <c r="A25" s="79" t="s">
        <v>142</v>
      </c>
      <c r="B25" s="72" t="s">
        <v>193</v>
      </c>
      <c r="C25" s="74" t="s">
        <v>245</v>
      </c>
    </row>
    <row r="27" spans="1:3" x14ac:dyDescent="0.15">
      <c r="A27" s="214" t="s">
        <v>154</v>
      </c>
      <c r="B27" s="215"/>
      <c r="C27" s="78"/>
    </row>
    <row r="28" spans="1:3" x14ac:dyDescent="0.15">
      <c r="A28" s="79"/>
      <c r="B28" s="72" t="s">
        <v>155</v>
      </c>
      <c r="C28" s="74" t="s">
        <v>244</v>
      </c>
    </row>
    <row r="29" spans="1:3" ht="45" x14ac:dyDescent="0.15">
      <c r="A29" s="79"/>
      <c r="B29" s="72" t="s">
        <v>156</v>
      </c>
      <c r="C29" s="74" t="s">
        <v>157</v>
      </c>
    </row>
    <row r="30" spans="1:3" ht="22.5" x14ac:dyDescent="0.15">
      <c r="A30" s="79"/>
      <c r="B30" s="72" t="s">
        <v>177</v>
      </c>
      <c r="C30" s="74" t="s">
        <v>207</v>
      </c>
    </row>
    <row r="31" spans="1:3" x14ac:dyDescent="0.15">
      <c r="A31" s="79"/>
      <c r="B31" s="155" t="s">
        <v>178</v>
      </c>
      <c r="C31" s="74" t="s">
        <v>158</v>
      </c>
    </row>
    <row r="32" spans="1:3" x14ac:dyDescent="0.15">
      <c r="A32" s="79"/>
      <c r="B32" s="72" t="s">
        <v>159</v>
      </c>
      <c r="C32" s="74" t="s">
        <v>246</v>
      </c>
    </row>
    <row r="37" spans="3:3" x14ac:dyDescent="0.15">
      <c r="C37" s="56"/>
    </row>
    <row r="38" spans="3:3" x14ac:dyDescent="0.15">
      <c r="C38" s="56"/>
    </row>
    <row r="39" spans="3:3" x14ac:dyDescent="0.15">
      <c r="C39" s="56"/>
    </row>
    <row r="40" spans="3:3" x14ac:dyDescent="0.15">
      <c r="C40" s="56"/>
    </row>
    <row r="41" spans="3:3" x14ac:dyDescent="0.15">
      <c r="C41" s="56"/>
    </row>
    <row r="42" spans="3:3" x14ac:dyDescent="0.15">
      <c r="C42" s="56"/>
    </row>
    <row r="43" spans="3:3" x14ac:dyDescent="0.15">
      <c r="C43" s="56"/>
    </row>
    <row r="44" spans="3:3" x14ac:dyDescent="0.15">
      <c r="C44" s="56"/>
    </row>
    <row r="45" spans="3:3" x14ac:dyDescent="0.15">
      <c r="C45" s="56"/>
    </row>
    <row r="46" spans="3:3" x14ac:dyDescent="0.15">
      <c r="C46" s="56"/>
    </row>
    <row r="47" spans="3:3" x14ac:dyDescent="0.15">
      <c r="C47" s="56"/>
    </row>
    <row r="48" spans="3:3" x14ac:dyDescent="0.15">
      <c r="C48" s="56"/>
    </row>
    <row r="49" spans="3:3" x14ac:dyDescent="0.15">
      <c r="C49" s="56"/>
    </row>
    <row r="50" spans="3:3" x14ac:dyDescent="0.15">
      <c r="C50" s="56"/>
    </row>
    <row r="51" spans="3:3" x14ac:dyDescent="0.15">
      <c r="C51" s="56"/>
    </row>
    <row r="52" spans="3:3" x14ac:dyDescent="0.15">
      <c r="C52" s="56"/>
    </row>
    <row r="53" spans="3:3" x14ac:dyDescent="0.15">
      <c r="C53" s="56"/>
    </row>
    <row r="54" spans="3:3" x14ac:dyDescent="0.15">
      <c r="C54" s="56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4" zoomScale="77" zoomScaleNormal="100" zoomScaleSheetLayoutView="77" workbookViewId="0">
      <selection activeCell="C14" sqref="C14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91"/>
      <c r="I1" s="2" t="s">
        <v>81</v>
      </c>
    </row>
    <row r="2" spans="1:9" ht="15" customHeight="1" x14ac:dyDescent="0.15">
      <c r="H2" s="1">
        <v>2020</v>
      </c>
      <c r="I2" s="2" t="s">
        <v>247</v>
      </c>
    </row>
    <row r="3" spans="1:9" ht="15" customHeight="1" x14ac:dyDescent="0.15">
      <c r="I3" s="2" t="s">
        <v>248</v>
      </c>
    </row>
    <row r="4" spans="1:9" ht="15" customHeight="1" x14ac:dyDescent="0.15">
      <c r="G4" s="55"/>
      <c r="H4" s="3"/>
      <c r="I4" s="2"/>
    </row>
    <row r="5" spans="1:9" ht="15" customHeight="1" x14ac:dyDescent="0.15"/>
    <row r="6" spans="1:9" ht="29.25" customHeight="1" x14ac:dyDescent="0.15">
      <c r="D6" s="220" t="s">
        <v>87</v>
      </c>
      <c r="E6" s="220"/>
      <c r="F6" s="220"/>
      <c r="G6" s="220"/>
      <c r="H6" s="156"/>
      <c r="I6" s="4"/>
    </row>
    <row r="7" spans="1:9" ht="15" customHeight="1" thickBot="1" x14ac:dyDescent="0.2">
      <c r="D7" s="156"/>
      <c r="E7" s="156"/>
      <c r="F7" s="156"/>
      <c r="G7" s="156"/>
      <c r="H7" s="156"/>
      <c r="I7" s="4"/>
    </row>
    <row r="8" spans="1:9" ht="31.5" customHeight="1" thickBot="1" x14ac:dyDescent="0.2">
      <c r="B8" s="221" t="s">
        <v>82</v>
      </c>
      <c r="C8" s="221"/>
      <c r="D8" s="222"/>
      <c r="E8" s="105" t="s">
        <v>83</v>
      </c>
      <c r="F8" s="106">
        <f>SUM(I20)</f>
        <v>250000</v>
      </c>
      <c r="G8" s="5"/>
      <c r="H8" s="162"/>
      <c r="I8" s="163"/>
    </row>
    <row r="9" spans="1:9" ht="31.5" customHeight="1" thickTop="1" thickBot="1" x14ac:dyDescent="0.2">
      <c r="B9" s="221" t="s">
        <v>179</v>
      </c>
      <c r="C9" s="221"/>
      <c r="D9" s="223"/>
      <c r="E9" s="103" t="s">
        <v>83</v>
      </c>
      <c r="F9" s="104">
        <f>SUM(G20)</f>
        <v>250000</v>
      </c>
      <c r="G9" s="5"/>
      <c r="H9" s="162"/>
      <c r="I9" s="163"/>
    </row>
    <row r="10" spans="1:9" ht="25.5" customHeight="1" thickTop="1" thickBot="1" x14ac:dyDescent="0.2">
      <c r="D10" s="89"/>
      <c r="E10" s="89" t="s">
        <v>217</v>
      </c>
      <c r="F10" s="89"/>
    </row>
    <row r="11" spans="1:9" s="92" customFormat="1" ht="51" customHeight="1" thickTop="1" x14ac:dyDescent="0.15">
      <c r="B11" s="93" t="s">
        <v>84</v>
      </c>
      <c r="C11" s="94" t="s">
        <v>85</v>
      </c>
      <c r="D11" s="224" t="s">
        <v>209</v>
      </c>
      <c r="E11" s="225"/>
      <c r="F11" s="225"/>
      <c r="G11" s="95" t="s">
        <v>218</v>
      </c>
      <c r="H11" s="96" t="s">
        <v>210</v>
      </c>
      <c r="I11" s="97" t="s">
        <v>219</v>
      </c>
    </row>
    <row r="12" spans="1:9" ht="30" customHeight="1" x14ac:dyDescent="0.15">
      <c r="B12" s="107">
        <v>43885</v>
      </c>
      <c r="C12" s="108">
        <v>43885</v>
      </c>
      <c r="D12" s="218" t="s">
        <v>249</v>
      </c>
      <c r="E12" s="219"/>
      <c r="F12" s="219"/>
      <c r="G12" s="98">
        <v>100000</v>
      </c>
      <c r="H12" s="99"/>
      <c r="I12" s="100">
        <f t="shared" ref="I12:I20" si="0">SUM(G12:H12)</f>
        <v>100000</v>
      </c>
    </row>
    <row r="13" spans="1:9" ht="30" customHeight="1" x14ac:dyDescent="0.15">
      <c r="B13" s="109">
        <v>44318</v>
      </c>
      <c r="C13" s="108">
        <v>44318</v>
      </c>
      <c r="D13" s="218" t="s">
        <v>250</v>
      </c>
      <c r="E13" s="219"/>
      <c r="F13" s="219"/>
      <c r="G13" s="98">
        <v>50000</v>
      </c>
      <c r="H13" s="99"/>
      <c r="I13" s="100">
        <f t="shared" si="0"/>
        <v>50000</v>
      </c>
    </row>
    <row r="14" spans="1:9" ht="30" customHeight="1" x14ac:dyDescent="0.15">
      <c r="B14" s="109" t="s">
        <v>251</v>
      </c>
      <c r="C14" s="108" t="s">
        <v>251</v>
      </c>
      <c r="D14" s="218" t="s">
        <v>252</v>
      </c>
      <c r="E14" s="219"/>
      <c r="F14" s="219"/>
      <c r="G14" s="98">
        <v>50000</v>
      </c>
      <c r="H14" s="99"/>
      <c r="I14" s="100">
        <f t="shared" si="0"/>
        <v>50000</v>
      </c>
    </row>
    <row r="15" spans="1:9" ht="30" customHeight="1" x14ac:dyDescent="0.15">
      <c r="B15" s="109" t="s">
        <v>253</v>
      </c>
      <c r="C15" s="108" t="s">
        <v>253</v>
      </c>
      <c r="D15" s="218" t="s">
        <v>254</v>
      </c>
      <c r="E15" s="219"/>
      <c r="F15" s="219"/>
      <c r="G15" s="98">
        <v>50000</v>
      </c>
      <c r="H15" s="99"/>
      <c r="I15" s="100">
        <f t="shared" si="0"/>
        <v>50000</v>
      </c>
    </row>
    <row r="16" spans="1:9" ht="30" customHeight="1" x14ac:dyDescent="0.15">
      <c r="B16" s="109"/>
      <c r="C16" s="108"/>
      <c r="D16" s="218"/>
      <c r="E16" s="219"/>
      <c r="F16" s="219"/>
      <c r="G16" s="98"/>
      <c r="H16" s="99"/>
      <c r="I16" s="100">
        <f t="shared" si="0"/>
        <v>0</v>
      </c>
    </row>
    <row r="17" spans="2:9" ht="30" customHeight="1" x14ac:dyDescent="0.15">
      <c r="B17" s="109"/>
      <c r="C17" s="108"/>
      <c r="D17" s="218"/>
      <c r="E17" s="219"/>
      <c r="F17" s="219"/>
      <c r="G17" s="98"/>
      <c r="H17" s="99"/>
      <c r="I17" s="100">
        <f t="shared" si="0"/>
        <v>0</v>
      </c>
    </row>
    <row r="18" spans="2:9" ht="30" customHeight="1" x14ac:dyDescent="0.15">
      <c r="B18" s="109"/>
      <c r="C18" s="108"/>
      <c r="D18" s="218"/>
      <c r="E18" s="219"/>
      <c r="F18" s="219"/>
      <c r="G18" s="98"/>
      <c r="H18" s="99"/>
      <c r="I18" s="100">
        <f t="shared" si="0"/>
        <v>0</v>
      </c>
    </row>
    <row r="19" spans="2:9" ht="30" customHeight="1" x14ac:dyDescent="0.15">
      <c r="B19" s="109"/>
      <c r="C19" s="108"/>
      <c r="D19" s="218"/>
      <c r="E19" s="219"/>
      <c r="F19" s="219"/>
      <c r="G19" s="98"/>
      <c r="H19" s="99"/>
      <c r="I19" s="100">
        <f t="shared" si="0"/>
        <v>0</v>
      </c>
    </row>
    <row r="20" spans="2:9" ht="30" customHeight="1" thickBot="1" x14ac:dyDescent="0.2">
      <c r="B20" s="161"/>
      <c r="C20" s="110" t="s">
        <v>86</v>
      </c>
      <c r="D20" s="226"/>
      <c r="E20" s="227"/>
      <c r="F20" s="227"/>
      <c r="G20" s="101">
        <f>SUM(G12:G19)</f>
        <v>250000</v>
      </c>
      <c r="H20" s="102">
        <f>SUM(H12:H19)</f>
        <v>0</v>
      </c>
      <c r="I20" s="100">
        <f t="shared" si="0"/>
        <v>250000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abSelected="1" view="pageBreakPreview" topLeftCell="A16" zoomScale="89" zoomScaleNormal="100" zoomScaleSheetLayoutView="89" workbookViewId="0">
      <selection activeCell="F32" sqref="F32"/>
    </sheetView>
  </sheetViews>
  <sheetFormatPr defaultColWidth="9" defaultRowHeight="13.5" x14ac:dyDescent="0.15"/>
  <cols>
    <col min="1" max="1" width="3.75" style="6" customWidth="1"/>
    <col min="2" max="2" width="18.625" style="6" customWidth="1"/>
    <col min="3" max="6" width="15.625" style="6" customWidth="1"/>
    <col min="7" max="16384" width="9" style="6"/>
  </cols>
  <sheetData>
    <row r="1" spans="1:7" ht="21" x14ac:dyDescent="0.15">
      <c r="A1" s="90"/>
      <c r="B1" s="7"/>
      <c r="C1" s="7"/>
      <c r="D1" s="7"/>
      <c r="E1" s="7"/>
      <c r="F1" s="11" t="s">
        <v>227</v>
      </c>
      <c r="G1" s="7"/>
    </row>
    <row r="2" spans="1:7" ht="14.25" x14ac:dyDescent="0.15">
      <c r="A2" s="229" t="s">
        <v>229</v>
      </c>
      <c r="B2" s="229"/>
      <c r="C2" s="229"/>
      <c r="D2" s="229"/>
      <c r="E2" s="229"/>
      <c r="F2" s="229"/>
      <c r="G2" s="7"/>
    </row>
    <row r="3" spans="1:7" ht="14.25" x14ac:dyDescent="0.15">
      <c r="A3" s="7"/>
      <c r="B3" s="164"/>
      <c r="C3" s="164"/>
      <c r="D3" s="164"/>
      <c r="E3" s="164"/>
      <c r="F3" s="7"/>
      <c r="G3" s="7"/>
    </row>
    <row r="4" spans="1:7" ht="14.25" x14ac:dyDescent="0.15">
      <c r="A4" s="7"/>
      <c r="B4" s="228" t="s">
        <v>255</v>
      </c>
      <c r="C4" s="228"/>
      <c r="D4" s="228"/>
      <c r="E4" s="228"/>
      <c r="F4" s="7"/>
      <c r="G4" s="7"/>
    </row>
    <row r="5" spans="1:7" x14ac:dyDescent="0.15">
      <c r="A5" s="7"/>
      <c r="B5" s="7"/>
      <c r="C5" s="7"/>
      <c r="D5" s="7"/>
      <c r="E5" s="7"/>
      <c r="F5" s="11" t="s">
        <v>95</v>
      </c>
      <c r="G5" s="7"/>
    </row>
    <row r="6" spans="1:7" ht="20.100000000000001" customHeight="1" x14ac:dyDescent="0.15">
      <c r="A6" s="23"/>
      <c r="B6" s="24" t="s">
        <v>0</v>
      </c>
      <c r="C6" s="24" t="s">
        <v>1</v>
      </c>
      <c r="D6" s="24" t="s">
        <v>2</v>
      </c>
      <c r="E6" s="24" t="s">
        <v>3</v>
      </c>
      <c r="F6" s="24" t="s">
        <v>4</v>
      </c>
      <c r="G6" s="7"/>
    </row>
    <row r="7" spans="1:7" ht="20.100000000000001" customHeight="1" x14ac:dyDescent="0.15">
      <c r="A7" s="158"/>
      <c r="B7" s="25" t="s">
        <v>46</v>
      </c>
      <c r="C7" s="26"/>
      <c r="D7" s="26"/>
      <c r="E7" s="26"/>
      <c r="F7" s="27"/>
      <c r="G7" s="7"/>
    </row>
    <row r="8" spans="1:7" ht="20.100000000000001" customHeight="1" x14ac:dyDescent="0.15">
      <c r="A8" s="18">
        <v>1</v>
      </c>
      <c r="B8" s="28" t="s">
        <v>48</v>
      </c>
      <c r="C8" s="22">
        <v>0</v>
      </c>
      <c r="D8" s="22">
        <v>0</v>
      </c>
      <c r="E8" s="22">
        <v>0</v>
      </c>
      <c r="F8" s="22">
        <v>0</v>
      </c>
      <c r="G8" s="7"/>
    </row>
    <row r="9" spans="1:7" ht="20.100000000000001" customHeight="1" x14ac:dyDescent="0.15">
      <c r="A9" s="18">
        <v>2</v>
      </c>
      <c r="B9" s="28" t="s">
        <v>50</v>
      </c>
      <c r="C9" s="22">
        <v>0</v>
      </c>
      <c r="D9" s="22">
        <v>0</v>
      </c>
      <c r="E9" s="22">
        <v>0</v>
      </c>
      <c r="F9" s="22">
        <v>0</v>
      </c>
      <c r="G9" s="7"/>
    </row>
    <row r="10" spans="1:7" ht="20.100000000000001" customHeight="1" x14ac:dyDescent="0.15">
      <c r="A10" s="18">
        <v>3</v>
      </c>
      <c r="B10" s="28" t="s">
        <v>49</v>
      </c>
      <c r="C10" s="22">
        <v>0</v>
      </c>
      <c r="D10" s="22">
        <v>0</v>
      </c>
      <c r="E10" s="22">
        <v>0</v>
      </c>
      <c r="F10" s="22">
        <v>0</v>
      </c>
      <c r="G10" s="7"/>
    </row>
    <row r="11" spans="1:7" ht="20.100000000000001" customHeight="1" x14ac:dyDescent="0.15">
      <c r="A11" s="18">
        <v>4</v>
      </c>
      <c r="B11" s="28" t="s">
        <v>51</v>
      </c>
      <c r="C11" s="22">
        <v>0</v>
      </c>
      <c r="D11" s="22">
        <v>0</v>
      </c>
      <c r="E11" s="22">
        <v>0</v>
      </c>
      <c r="F11" s="22">
        <v>0</v>
      </c>
      <c r="G11" s="7"/>
    </row>
    <row r="12" spans="1:7" ht="20.100000000000001" customHeight="1" x14ac:dyDescent="0.15">
      <c r="A12" s="18">
        <v>5</v>
      </c>
      <c r="B12" s="28" t="s">
        <v>52</v>
      </c>
      <c r="C12" s="22">
        <v>0</v>
      </c>
      <c r="D12" s="22">
        <v>0</v>
      </c>
      <c r="E12" s="22">
        <v>0</v>
      </c>
      <c r="F12" s="22">
        <v>0</v>
      </c>
      <c r="G12" s="7"/>
    </row>
    <row r="13" spans="1:7" ht="20.100000000000001" customHeight="1" x14ac:dyDescent="0.15">
      <c r="A13" s="18">
        <v>6</v>
      </c>
      <c r="B13" s="28" t="s">
        <v>54</v>
      </c>
      <c r="C13" s="22">
        <v>0</v>
      </c>
      <c r="D13" s="22">
        <v>0</v>
      </c>
      <c r="E13" s="22">
        <v>0</v>
      </c>
      <c r="F13" s="22">
        <v>0</v>
      </c>
      <c r="G13" s="7"/>
    </row>
    <row r="14" spans="1:7" ht="20.100000000000001" customHeight="1" x14ac:dyDescent="0.15">
      <c r="A14" s="18">
        <v>7</v>
      </c>
      <c r="B14" s="28" t="s">
        <v>58</v>
      </c>
      <c r="C14" s="22">
        <v>50000</v>
      </c>
      <c r="D14" s="22">
        <v>80000</v>
      </c>
      <c r="E14" s="22">
        <v>0</v>
      </c>
      <c r="F14" s="15"/>
      <c r="G14" s="7"/>
    </row>
    <row r="15" spans="1:7" ht="20.100000000000001" customHeight="1" x14ac:dyDescent="0.15">
      <c r="A15" s="165">
        <v>8</v>
      </c>
      <c r="B15" s="166" t="s">
        <v>55</v>
      </c>
      <c r="C15" s="167"/>
      <c r="D15" s="168"/>
      <c r="E15" s="168"/>
      <c r="F15" s="169"/>
      <c r="G15" s="7"/>
    </row>
    <row r="16" spans="1:7" ht="20.100000000000001" customHeight="1" x14ac:dyDescent="0.15">
      <c r="A16" s="160"/>
      <c r="B16" s="29" t="s">
        <v>59</v>
      </c>
      <c r="C16" s="30">
        <f>SUM(C8:C15)</f>
        <v>50000</v>
      </c>
      <c r="D16" s="30">
        <f>SUM(D8:D15)</f>
        <v>80000</v>
      </c>
      <c r="E16" s="30">
        <f>SUM(E8:E15)</f>
        <v>0</v>
      </c>
      <c r="F16" s="12"/>
      <c r="G16" s="7"/>
    </row>
    <row r="17" spans="1:7" ht="20.100000000000001" customHeight="1" x14ac:dyDescent="0.15">
      <c r="A17" s="157"/>
      <c r="B17" s="25" t="s">
        <v>47</v>
      </c>
      <c r="C17" s="21"/>
      <c r="D17" s="21"/>
      <c r="E17" s="21"/>
      <c r="F17" s="27"/>
      <c r="G17" s="7"/>
    </row>
    <row r="18" spans="1:7" ht="20.100000000000001" customHeight="1" x14ac:dyDescent="0.15">
      <c r="A18" s="18">
        <v>1</v>
      </c>
      <c r="B18" s="28" t="s">
        <v>5</v>
      </c>
      <c r="C18" s="22">
        <v>7000</v>
      </c>
      <c r="D18" s="22">
        <v>5000</v>
      </c>
      <c r="E18" s="22">
        <v>0</v>
      </c>
      <c r="F18" s="15"/>
      <c r="G18" s="7"/>
    </row>
    <row r="19" spans="1:7" ht="20.100000000000001" customHeight="1" x14ac:dyDescent="0.15">
      <c r="A19" s="18">
        <v>2</v>
      </c>
      <c r="B19" s="28" t="s">
        <v>94</v>
      </c>
      <c r="C19" s="22">
        <v>1498</v>
      </c>
      <c r="D19" s="22">
        <v>71937</v>
      </c>
      <c r="E19" s="22">
        <v>0</v>
      </c>
      <c r="F19" s="15"/>
      <c r="G19" s="7"/>
    </row>
    <row r="20" spans="1:7" ht="20.100000000000001" customHeight="1" x14ac:dyDescent="0.15">
      <c r="A20" s="18">
        <v>3</v>
      </c>
      <c r="B20" s="28" t="s">
        <v>6</v>
      </c>
      <c r="C20" s="22"/>
      <c r="D20" s="22"/>
      <c r="E20" s="22"/>
      <c r="F20" s="15"/>
      <c r="G20" s="7"/>
    </row>
    <row r="21" spans="1:7" ht="20.100000000000001" customHeight="1" x14ac:dyDescent="0.15">
      <c r="A21" s="18">
        <v>4</v>
      </c>
      <c r="B21" s="28" t="s">
        <v>7</v>
      </c>
      <c r="C21" s="22"/>
      <c r="D21" s="22"/>
      <c r="E21" s="22"/>
      <c r="F21" s="15"/>
      <c r="G21" s="7"/>
    </row>
    <row r="22" spans="1:7" ht="20.100000000000001" customHeight="1" x14ac:dyDescent="0.15">
      <c r="A22" s="18">
        <v>5</v>
      </c>
      <c r="B22" s="28" t="s">
        <v>8</v>
      </c>
      <c r="C22" s="22"/>
      <c r="D22" s="22"/>
      <c r="E22" s="22"/>
      <c r="F22" s="15"/>
      <c r="G22" s="7"/>
    </row>
    <row r="23" spans="1:7" ht="20.100000000000001" customHeight="1" x14ac:dyDescent="0.15">
      <c r="A23" s="165">
        <v>6</v>
      </c>
      <c r="B23" s="28" t="s">
        <v>9</v>
      </c>
      <c r="C23" s="22"/>
      <c r="D23" s="22"/>
      <c r="E23" s="22"/>
      <c r="F23" s="15"/>
      <c r="G23" s="7"/>
    </row>
    <row r="24" spans="1:7" ht="20.100000000000001" customHeight="1" x14ac:dyDescent="0.15">
      <c r="A24" s="165">
        <v>7</v>
      </c>
      <c r="B24" s="28" t="s">
        <v>10</v>
      </c>
      <c r="C24" s="22"/>
      <c r="D24" s="22"/>
      <c r="E24" s="22"/>
      <c r="F24" s="15"/>
      <c r="G24" s="7"/>
    </row>
    <row r="25" spans="1:7" ht="20.100000000000001" customHeight="1" x14ac:dyDescent="0.15">
      <c r="A25" s="165">
        <v>8</v>
      </c>
      <c r="B25" s="166" t="s">
        <v>11</v>
      </c>
      <c r="C25" s="22"/>
      <c r="D25" s="22"/>
      <c r="E25" s="22"/>
      <c r="F25" s="15"/>
      <c r="G25" s="7"/>
    </row>
    <row r="26" spans="1:7" ht="20.100000000000001" customHeight="1" x14ac:dyDescent="0.15">
      <c r="A26" s="165">
        <v>9</v>
      </c>
      <c r="B26" s="28" t="s">
        <v>12</v>
      </c>
      <c r="C26" s="22"/>
      <c r="D26" s="22"/>
      <c r="E26" s="22"/>
      <c r="F26" s="15"/>
      <c r="G26" s="7"/>
    </row>
    <row r="27" spans="1:7" ht="20.100000000000001" customHeight="1" x14ac:dyDescent="0.15">
      <c r="A27" s="165">
        <v>10</v>
      </c>
      <c r="B27" s="28" t="s">
        <v>13</v>
      </c>
      <c r="C27" s="22">
        <v>20000</v>
      </c>
      <c r="D27" s="22"/>
      <c r="E27" s="22"/>
      <c r="F27" s="15"/>
      <c r="G27" s="7"/>
    </row>
    <row r="28" spans="1:7" ht="20.100000000000001" customHeight="1" x14ac:dyDescent="0.15">
      <c r="A28" s="165">
        <v>11</v>
      </c>
      <c r="B28" s="28" t="s">
        <v>14</v>
      </c>
      <c r="C28" s="22"/>
      <c r="D28" s="22"/>
      <c r="E28" s="22"/>
      <c r="F28" s="15"/>
      <c r="G28" s="7"/>
    </row>
    <row r="29" spans="1:7" ht="20.100000000000001" customHeight="1" x14ac:dyDescent="0.15">
      <c r="A29" s="165">
        <v>12</v>
      </c>
      <c r="B29" s="28" t="s">
        <v>15</v>
      </c>
      <c r="C29" s="22"/>
      <c r="D29" s="22"/>
      <c r="E29" s="22"/>
      <c r="F29" s="15"/>
      <c r="G29" s="7"/>
    </row>
    <row r="30" spans="1:7" ht="20.100000000000001" customHeight="1" x14ac:dyDescent="0.15">
      <c r="A30" s="165">
        <v>13</v>
      </c>
      <c r="B30" s="28" t="s">
        <v>16</v>
      </c>
      <c r="C30" s="22"/>
      <c r="D30" s="22"/>
      <c r="E30" s="22"/>
      <c r="F30" s="15"/>
      <c r="G30" s="7"/>
    </row>
    <row r="31" spans="1:7" ht="20.100000000000001" customHeight="1" x14ac:dyDescent="0.15">
      <c r="A31" s="165">
        <v>14</v>
      </c>
      <c r="B31" s="28" t="s">
        <v>17</v>
      </c>
      <c r="C31" s="22">
        <v>21502</v>
      </c>
      <c r="D31" s="22">
        <v>3063</v>
      </c>
      <c r="E31" s="22"/>
      <c r="F31" s="170">
        <v>0.43</v>
      </c>
      <c r="G31" s="7"/>
    </row>
    <row r="32" spans="1:7" ht="20.100000000000001" customHeight="1" x14ac:dyDescent="0.15">
      <c r="A32" s="165"/>
      <c r="B32" s="28" t="s">
        <v>18</v>
      </c>
      <c r="C32" s="22">
        <f>SUM(C18:C31)</f>
        <v>50000</v>
      </c>
      <c r="D32" s="22">
        <f>SUM(D18:D31)</f>
        <v>80000</v>
      </c>
      <c r="E32" s="22">
        <f>SUM(E18:E31)</f>
        <v>0</v>
      </c>
      <c r="F32" s="15"/>
      <c r="G32" s="7"/>
    </row>
    <row r="33" spans="1:7" ht="20.100000000000001" customHeight="1" x14ac:dyDescent="0.15">
      <c r="A33" s="14"/>
      <c r="B33" s="28" t="s">
        <v>19</v>
      </c>
      <c r="C33" s="22">
        <f>C16-C32</f>
        <v>0</v>
      </c>
      <c r="D33" s="22">
        <f>D16-D32</f>
        <v>0</v>
      </c>
      <c r="E33" s="22">
        <f>E16-E32</f>
        <v>0</v>
      </c>
      <c r="F33" s="15"/>
      <c r="G33" s="7"/>
    </row>
    <row r="34" spans="1:7" ht="15" customHeight="1" x14ac:dyDescent="0.15">
      <c r="A34" s="7"/>
      <c r="B34" s="31"/>
      <c r="C34" s="7"/>
      <c r="D34" s="7"/>
      <c r="E34" s="7"/>
      <c r="F34" s="7"/>
      <c r="G34" s="7"/>
    </row>
    <row r="35" spans="1:7" ht="15" customHeight="1" x14ac:dyDescent="0.15">
      <c r="A35" s="7"/>
      <c r="B35" s="31"/>
      <c r="C35" s="7"/>
      <c r="D35" s="7"/>
      <c r="E35" s="7"/>
      <c r="F35" s="7"/>
      <c r="G35" s="7"/>
    </row>
    <row r="36" spans="1:7" x14ac:dyDescent="0.15">
      <c r="A36" s="7"/>
      <c r="B36" s="7"/>
      <c r="C36" s="7"/>
      <c r="D36" s="7"/>
      <c r="E36" s="7"/>
      <c r="F36" s="7"/>
      <c r="G36" s="7"/>
    </row>
    <row r="37" spans="1:7" x14ac:dyDescent="0.15">
      <c r="A37" s="7"/>
      <c r="B37" s="7"/>
      <c r="C37" s="7"/>
      <c r="D37" s="7"/>
      <c r="E37" s="7"/>
      <c r="F37" s="7"/>
      <c r="G37" s="7"/>
    </row>
    <row r="38" spans="1:7" x14ac:dyDescent="0.15">
      <c r="A38" s="7"/>
      <c r="B38" s="7"/>
      <c r="C38" s="7"/>
      <c r="D38" s="7"/>
      <c r="E38" s="7"/>
      <c r="F38" s="7"/>
      <c r="G38" s="7"/>
    </row>
    <row r="39" spans="1:7" x14ac:dyDescent="0.15">
      <c r="A39" s="7"/>
      <c r="B39" s="7"/>
      <c r="C39" s="7"/>
      <c r="D39" s="7"/>
      <c r="E39" s="7"/>
      <c r="F39" s="7"/>
      <c r="G39" s="7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39"/>
  <sheetViews>
    <sheetView view="pageBreakPreview" topLeftCell="A24" zoomScale="60" zoomScaleNormal="100" workbookViewId="0">
      <selection activeCell="H26" sqref="H26"/>
    </sheetView>
  </sheetViews>
  <sheetFormatPr defaultColWidth="9" defaultRowHeight="13.5" x14ac:dyDescent="0.15"/>
  <cols>
    <col min="1" max="1" width="1.625" style="6" customWidth="1"/>
    <col min="2" max="2" width="3.625" style="6" customWidth="1"/>
    <col min="3" max="3" width="1.625" style="6" customWidth="1"/>
    <col min="4" max="4" width="18.625" style="6" customWidth="1"/>
    <col min="5" max="5" width="11.625" style="6" customWidth="1"/>
    <col min="6" max="6" width="29" style="6" customWidth="1"/>
    <col min="7" max="7" width="20.75" style="6" customWidth="1"/>
    <col min="8" max="8" width="5.125" style="6" customWidth="1"/>
    <col min="9" max="9" width="4.125" style="6" customWidth="1"/>
    <col min="10" max="16384" width="9" style="6"/>
  </cols>
  <sheetData>
    <row r="1" spans="1:13" ht="21" x14ac:dyDescent="0.15">
      <c r="A1" s="90"/>
      <c r="B1" s="7"/>
      <c r="C1" s="7"/>
      <c r="D1" s="239" t="s">
        <v>144</v>
      </c>
      <c r="E1" s="239"/>
      <c r="F1" s="239"/>
      <c r="G1" s="239"/>
      <c r="H1" s="239"/>
      <c r="I1" s="7"/>
    </row>
    <row r="2" spans="1:13" x14ac:dyDescent="0.15">
      <c r="A2" s="7"/>
      <c r="B2" s="237" t="s">
        <v>255</v>
      </c>
      <c r="C2" s="238"/>
      <c r="D2" s="238"/>
      <c r="E2" s="238"/>
      <c r="F2" s="238"/>
      <c r="G2" s="238"/>
      <c r="H2" s="11"/>
      <c r="I2" s="7"/>
    </row>
    <row r="3" spans="1:13" x14ac:dyDescent="0.15">
      <c r="A3" s="7"/>
      <c r="B3" s="7"/>
      <c r="C3" s="7"/>
      <c r="D3" s="11"/>
      <c r="E3" s="11"/>
      <c r="F3" s="11"/>
      <c r="G3" s="11"/>
      <c r="H3" s="11"/>
      <c r="I3" s="7"/>
    </row>
    <row r="4" spans="1:13" x14ac:dyDescent="0.15">
      <c r="A4" s="236" t="s">
        <v>56</v>
      </c>
      <c r="B4" s="236"/>
      <c r="C4" s="236"/>
      <c r="D4" s="236"/>
      <c r="E4" s="20"/>
      <c r="F4" s="7"/>
      <c r="G4" s="7"/>
      <c r="H4" s="11" t="s">
        <v>20</v>
      </c>
      <c r="I4" s="7"/>
    </row>
    <row r="5" spans="1:13" ht="30" customHeight="1" x14ac:dyDescent="0.15">
      <c r="A5" s="230" t="s">
        <v>21</v>
      </c>
      <c r="B5" s="231"/>
      <c r="C5" s="231"/>
      <c r="D5" s="232"/>
      <c r="E5" s="240" t="s">
        <v>22</v>
      </c>
      <c r="F5" s="232"/>
      <c r="G5" s="9" t="s">
        <v>23</v>
      </c>
      <c r="H5" s="9" t="s">
        <v>24</v>
      </c>
      <c r="I5" s="7"/>
    </row>
    <row r="6" spans="1:13" ht="30" customHeight="1" x14ac:dyDescent="0.15">
      <c r="A6" s="10" t="s">
        <v>25</v>
      </c>
      <c r="B6" s="159">
        <v>7</v>
      </c>
      <c r="C6" s="19" t="s">
        <v>93</v>
      </c>
      <c r="D6" s="28" t="s">
        <v>256</v>
      </c>
      <c r="E6" s="230" t="s">
        <v>257</v>
      </c>
      <c r="F6" s="232"/>
      <c r="G6" s="32">
        <v>50000</v>
      </c>
      <c r="H6" s="15"/>
      <c r="I6" s="7"/>
    </row>
    <row r="7" spans="1:13" ht="30" hidden="1" customHeight="1" x14ac:dyDescent="0.15">
      <c r="A7" s="10" t="s">
        <v>25</v>
      </c>
      <c r="B7" s="159"/>
      <c r="C7" s="19" t="s">
        <v>93</v>
      </c>
      <c r="D7" s="15"/>
      <c r="E7" s="233"/>
      <c r="F7" s="234"/>
      <c r="G7" s="32"/>
      <c r="H7" s="15"/>
      <c r="I7" s="7"/>
    </row>
    <row r="8" spans="1:13" ht="30" hidden="1" customHeight="1" x14ac:dyDescent="0.15">
      <c r="A8" s="10" t="s">
        <v>25</v>
      </c>
      <c r="B8" s="159"/>
      <c r="C8" s="19" t="s">
        <v>93</v>
      </c>
      <c r="D8" s="15"/>
      <c r="E8" s="233"/>
      <c r="F8" s="234"/>
      <c r="G8" s="32"/>
      <c r="H8" s="15"/>
      <c r="I8" s="7"/>
    </row>
    <row r="9" spans="1:13" ht="30" hidden="1" customHeight="1" x14ac:dyDescent="0.15">
      <c r="A9" s="10" t="s">
        <v>25</v>
      </c>
      <c r="B9" s="159"/>
      <c r="C9" s="19" t="s">
        <v>93</v>
      </c>
      <c r="D9" s="15"/>
      <c r="E9" s="233"/>
      <c r="F9" s="234"/>
      <c r="G9" s="32"/>
      <c r="H9" s="15"/>
      <c r="I9" s="7"/>
    </row>
    <row r="10" spans="1:13" ht="30" customHeight="1" x14ac:dyDescent="0.15">
      <c r="A10" s="230" t="s">
        <v>26</v>
      </c>
      <c r="B10" s="231"/>
      <c r="C10" s="231"/>
      <c r="D10" s="231"/>
      <c r="E10" s="231"/>
      <c r="F10" s="232"/>
      <c r="G10" s="32">
        <f>SUM(G6:G9)</f>
        <v>50000</v>
      </c>
      <c r="H10" s="15"/>
      <c r="I10" s="7"/>
      <c r="M10" s="183"/>
    </row>
    <row r="11" spans="1:13" ht="13.5" customHeight="1" x14ac:dyDescent="0.15">
      <c r="A11" s="8"/>
      <c r="B11" s="8"/>
      <c r="C11" s="8"/>
      <c r="D11" s="8"/>
      <c r="E11" s="8"/>
      <c r="F11" s="8"/>
      <c r="G11" s="8"/>
      <c r="H11" s="8"/>
      <c r="I11" s="8"/>
    </row>
    <row r="12" spans="1:13" ht="13.5" customHeight="1" x14ac:dyDescent="0.15">
      <c r="A12" s="8"/>
      <c r="B12" s="8"/>
      <c r="C12" s="8"/>
      <c r="D12" s="8"/>
      <c r="E12" s="8"/>
      <c r="F12" s="8"/>
      <c r="G12" s="8"/>
      <c r="H12" s="8"/>
      <c r="I12" s="8"/>
    </row>
    <row r="13" spans="1:13" ht="13.5" customHeight="1" x14ac:dyDescent="0.15">
      <c r="A13" s="8"/>
      <c r="B13" s="8"/>
      <c r="C13" s="8"/>
      <c r="D13" s="235"/>
      <c r="E13" s="235"/>
      <c r="F13" s="235"/>
      <c r="G13" s="235"/>
      <c r="H13" s="235"/>
      <c r="I13" s="7"/>
    </row>
    <row r="14" spans="1:13" ht="19.5" customHeight="1" x14ac:dyDescent="0.15">
      <c r="A14" s="236" t="s">
        <v>57</v>
      </c>
      <c r="B14" s="236"/>
      <c r="C14" s="236"/>
      <c r="D14" s="236"/>
      <c r="E14" s="8"/>
      <c r="F14" s="8"/>
      <c r="G14" s="8"/>
      <c r="H14" s="11" t="s">
        <v>20</v>
      </c>
      <c r="I14" s="7"/>
    </row>
    <row r="15" spans="1:13" ht="30" customHeight="1" x14ac:dyDescent="0.15">
      <c r="A15" s="230" t="s">
        <v>21</v>
      </c>
      <c r="B15" s="231"/>
      <c r="C15" s="231"/>
      <c r="D15" s="232"/>
      <c r="E15" s="9" t="s">
        <v>27</v>
      </c>
      <c r="F15" s="9" t="s">
        <v>28</v>
      </c>
      <c r="G15" s="9" t="s">
        <v>23</v>
      </c>
      <c r="H15" s="9" t="s">
        <v>24</v>
      </c>
      <c r="I15" s="7"/>
    </row>
    <row r="16" spans="1:13" ht="30" customHeight="1" x14ac:dyDescent="0.15">
      <c r="A16" s="33" t="s">
        <v>25</v>
      </c>
      <c r="B16" s="20">
        <v>1</v>
      </c>
      <c r="C16" s="7" t="s">
        <v>93</v>
      </c>
      <c r="D16" s="12" t="s">
        <v>260</v>
      </c>
      <c r="E16" s="15" t="s">
        <v>263</v>
      </c>
      <c r="F16" s="15" t="s">
        <v>264</v>
      </c>
      <c r="G16" s="22">
        <v>5000</v>
      </c>
      <c r="H16" s="35"/>
      <c r="I16" s="7"/>
    </row>
    <row r="17" spans="1:9" ht="30" customHeight="1" x14ac:dyDescent="0.15">
      <c r="A17" s="13"/>
      <c r="B17" s="8"/>
      <c r="C17" s="8"/>
      <c r="D17" s="12"/>
      <c r="E17" s="15" t="s">
        <v>261</v>
      </c>
      <c r="F17" s="15" t="s">
        <v>267</v>
      </c>
      <c r="G17" s="22">
        <v>1100</v>
      </c>
      <c r="H17" s="178">
        <v>2</v>
      </c>
      <c r="I17" s="7"/>
    </row>
    <row r="18" spans="1:9" ht="45.75" customHeight="1" x14ac:dyDescent="0.15">
      <c r="A18" s="13"/>
      <c r="B18" s="8"/>
      <c r="C18" s="8"/>
      <c r="D18" s="12"/>
      <c r="E18" s="15" t="s">
        <v>263</v>
      </c>
      <c r="F18" s="184" t="s">
        <v>268</v>
      </c>
      <c r="G18" s="22">
        <v>900</v>
      </c>
      <c r="H18" s="178">
        <v>9</v>
      </c>
      <c r="I18" s="7"/>
    </row>
    <row r="19" spans="1:9" ht="30" customHeight="1" x14ac:dyDescent="0.15">
      <c r="A19" s="14"/>
      <c r="B19" s="19"/>
      <c r="C19" s="19"/>
      <c r="D19" s="15"/>
      <c r="E19" s="19"/>
      <c r="F19" s="27" t="s">
        <v>29</v>
      </c>
      <c r="G19" s="34">
        <f>SUM(G16:G18)</f>
        <v>7000</v>
      </c>
      <c r="H19" s="15"/>
      <c r="I19" s="7"/>
    </row>
    <row r="20" spans="1:9" ht="41.25" hidden="1" customHeight="1" x14ac:dyDescent="0.15">
      <c r="A20" s="33"/>
      <c r="B20" s="20"/>
      <c r="C20" s="7"/>
      <c r="D20" s="182"/>
      <c r="E20" s="15"/>
      <c r="F20" s="180"/>
      <c r="G20" s="181"/>
      <c r="H20" s="178"/>
      <c r="I20" s="7"/>
    </row>
    <row r="21" spans="1:9" ht="36" hidden="1" customHeight="1" x14ac:dyDescent="0.15">
      <c r="A21" s="13"/>
      <c r="B21" s="8"/>
      <c r="C21" s="8"/>
      <c r="D21" s="12"/>
      <c r="E21" s="15"/>
      <c r="F21" s="180"/>
      <c r="G21" s="181"/>
      <c r="H21" s="178"/>
      <c r="I21" s="7"/>
    </row>
    <row r="22" spans="1:9" ht="30" hidden="1" customHeight="1" x14ac:dyDescent="0.15">
      <c r="A22" s="13"/>
      <c r="B22" s="8"/>
      <c r="C22" s="8"/>
      <c r="D22" s="12"/>
      <c r="E22" s="15"/>
      <c r="F22" s="180"/>
      <c r="G22" s="181"/>
      <c r="H22" s="175"/>
      <c r="I22" s="7"/>
    </row>
    <row r="23" spans="1:9" ht="30" hidden="1" customHeight="1" x14ac:dyDescent="0.15">
      <c r="A23" s="14"/>
      <c r="B23" s="19"/>
      <c r="C23" s="19"/>
      <c r="D23" s="15"/>
      <c r="E23" s="19"/>
      <c r="F23" s="15"/>
      <c r="G23" s="22"/>
      <c r="H23" s="15"/>
      <c r="I23" s="7"/>
    </row>
    <row r="24" spans="1:9" ht="74.25" customHeight="1" x14ac:dyDescent="0.15">
      <c r="A24" s="33" t="s">
        <v>25</v>
      </c>
      <c r="B24" s="20">
        <v>2</v>
      </c>
      <c r="C24" s="7" t="s">
        <v>93</v>
      </c>
      <c r="D24" s="12" t="s">
        <v>276</v>
      </c>
      <c r="E24" s="15" t="s">
        <v>269</v>
      </c>
      <c r="F24" s="185" t="s">
        <v>270</v>
      </c>
      <c r="G24" s="22">
        <v>550</v>
      </c>
      <c r="H24" s="178">
        <v>10</v>
      </c>
      <c r="I24" s="7"/>
    </row>
    <row r="25" spans="1:9" ht="74.25" customHeight="1" x14ac:dyDescent="0.15">
      <c r="A25" s="33"/>
      <c r="B25" s="20"/>
      <c r="C25" s="7"/>
      <c r="D25" s="12"/>
      <c r="E25" s="15" t="s">
        <v>269</v>
      </c>
      <c r="F25" s="185" t="s">
        <v>278</v>
      </c>
      <c r="G25" s="22">
        <v>110</v>
      </c>
      <c r="H25" s="178">
        <v>11</v>
      </c>
      <c r="I25" s="7"/>
    </row>
    <row r="26" spans="1:9" ht="74.25" customHeight="1" x14ac:dyDescent="0.15">
      <c r="A26" s="33"/>
      <c r="B26" s="20"/>
      <c r="C26" s="7"/>
      <c r="D26" s="12"/>
      <c r="E26" s="15" t="s">
        <v>269</v>
      </c>
      <c r="F26" s="185" t="s">
        <v>279</v>
      </c>
      <c r="G26" s="22">
        <v>838</v>
      </c>
      <c r="H26" s="178">
        <v>12</v>
      </c>
      <c r="I26" s="7"/>
    </row>
    <row r="27" spans="1:9" ht="30" customHeight="1" x14ac:dyDescent="0.15">
      <c r="A27" s="14"/>
      <c r="B27" s="19"/>
      <c r="C27" s="19"/>
      <c r="D27" s="15"/>
      <c r="E27" s="19"/>
      <c r="F27" s="15" t="s">
        <v>29</v>
      </c>
      <c r="G27" s="22">
        <f>SUM(G24:G26)</f>
        <v>1498</v>
      </c>
      <c r="H27" s="15"/>
      <c r="I27" s="7"/>
    </row>
    <row r="28" spans="1:9" ht="74.25" customHeight="1" x14ac:dyDescent="0.15">
      <c r="A28" s="33" t="s">
        <v>25</v>
      </c>
      <c r="B28" s="20">
        <v>10</v>
      </c>
      <c r="C28" s="7" t="s">
        <v>93</v>
      </c>
      <c r="D28" s="12" t="s">
        <v>273</v>
      </c>
      <c r="E28" s="15" t="s">
        <v>262</v>
      </c>
      <c r="F28" s="185" t="s">
        <v>272</v>
      </c>
      <c r="G28" s="22">
        <v>20000</v>
      </c>
      <c r="H28" s="178">
        <v>1</v>
      </c>
      <c r="I28" s="7"/>
    </row>
    <row r="29" spans="1:9" ht="30" customHeight="1" x14ac:dyDescent="0.15">
      <c r="A29" s="14"/>
      <c r="B29" s="19"/>
      <c r="C29" s="19"/>
      <c r="D29" s="15"/>
      <c r="E29" s="19"/>
      <c r="F29" s="15" t="s">
        <v>29</v>
      </c>
      <c r="G29" s="22">
        <f>SUM(G28:G28)</f>
        <v>20000</v>
      </c>
      <c r="H29" s="15"/>
      <c r="I29" s="7"/>
    </row>
    <row r="30" spans="1:9" ht="30" customHeight="1" x14ac:dyDescent="0.15">
      <c r="A30" s="33" t="s">
        <v>25</v>
      </c>
      <c r="B30" s="20">
        <v>14</v>
      </c>
      <c r="C30" s="7" t="s">
        <v>93</v>
      </c>
      <c r="D30" s="12" t="s">
        <v>17</v>
      </c>
      <c r="E30" s="15" t="s">
        <v>17</v>
      </c>
      <c r="F30" s="179">
        <v>0.43</v>
      </c>
      <c r="G30" s="22">
        <v>21502</v>
      </c>
      <c r="H30" s="15"/>
      <c r="I30" s="7"/>
    </row>
    <row r="31" spans="1:9" ht="30" customHeight="1" x14ac:dyDescent="0.15">
      <c r="A31" s="14"/>
      <c r="B31" s="19"/>
      <c r="C31" s="19"/>
      <c r="D31" s="15"/>
      <c r="E31" s="19"/>
      <c r="F31" s="15" t="s">
        <v>29</v>
      </c>
      <c r="G31" s="22">
        <f>SUM(G30:G30)</f>
        <v>21502</v>
      </c>
      <c r="H31" s="15"/>
      <c r="I31" s="7"/>
    </row>
    <row r="32" spans="1:9" ht="30" customHeight="1" x14ac:dyDescent="0.15">
      <c r="A32" s="14"/>
      <c r="B32" s="19"/>
      <c r="C32" s="19"/>
      <c r="D32" s="19"/>
      <c r="E32" s="19"/>
      <c r="F32" s="15" t="s">
        <v>30</v>
      </c>
      <c r="G32" s="22">
        <f>SUM(G31,G29,G23,G19,G27)</f>
        <v>50000</v>
      </c>
      <c r="H32" s="15"/>
      <c r="I32" s="7"/>
    </row>
    <row r="33" spans="1:9" ht="19.5" customHeight="1" x14ac:dyDescent="0.15">
      <c r="A33" s="8"/>
      <c r="B33" s="8"/>
      <c r="C33" s="8"/>
      <c r="D33" s="8"/>
      <c r="E33" s="8"/>
      <c r="F33" s="8"/>
      <c r="G33" s="8"/>
      <c r="H33" s="8"/>
      <c r="I33" s="8"/>
    </row>
    <row r="34" spans="1:9" ht="19.5" customHeight="1" x14ac:dyDescent="0.15">
      <c r="A34" s="8"/>
      <c r="B34" s="8"/>
      <c r="C34" s="8"/>
      <c r="D34" s="8"/>
      <c r="E34" s="8"/>
      <c r="F34" s="8"/>
      <c r="G34" s="8"/>
      <c r="H34" s="8"/>
      <c r="I34" s="8"/>
    </row>
    <row r="35" spans="1:9" ht="19.5" customHeight="1" x14ac:dyDescent="0.15">
      <c r="A35" s="8"/>
      <c r="B35" s="8"/>
      <c r="C35" s="8"/>
      <c r="D35" s="8"/>
      <c r="E35" s="8"/>
      <c r="F35" s="8"/>
      <c r="G35" s="8"/>
      <c r="H35" s="8"/>
      <c r="I35" s="8"/>
    </row>
    <row r="36" spans="1:9" ht="19.5" customHeight="1" x14ac:dyDescent="0.15">
      <c r="A36" s="8"/>
      <c r="B36" s="8"/>
      <c r="C36" s="8"/>
      <c r="D36" s="8"/>
      <c r="E36" s="8"/>
      <c r="F36" s="8"/>
      <c r="G36" s="8"/>
      <c r="H36" s="8"/>
      <c r="I36" s="8"/>
    </row>
    <row r="37" spans="1:9" ht="19.5" customHeight="1" x14ac:dyDescent="0.15">
      <c r="A37" s="8"/>
      <c r="B37" s="8"/>
      <c r="C37" s="8"/>
      <c r="D37" s="8"/>
      <c r="E37" s="8"/>
      <c r="F37" s="8"/>
      <c r="G37" s="8"/>
      <c r="H37" s="8"/>
      <c r="I37" s="8"/>
    </row>
    <row r="38" spans="1:9" ht="19.5" customHeight="1" x14ac:dyDescent="0.15">
      <c r="A38" s="8"/>
      <c r="B38" s="8"/>
      <c r="C38" s="8"/>
      <c r="D38" s="8"/>
      <c r="E38" s="8"/>
      <c r="F38" s="8"/>
      <c r="G38" s="8"/>
      <c r="H38" s="8"/>
      <c r="I38" s="8"/>
    </row>
    <row r="39" spans="1:9" ht="19.5" customHeight="1" x14ac:dyDescent="0.15">
      <c r="A39" s="8"/>
      <c r="B39" s="8"/>
      <c r="C39" s="8"/>
      <c r="D39" s="8"/>
      <c r="E39" s="8"/>
      <c r="F39" s="8"/>
      <c r="G39" s="8"/>
      <c r="H39" s="8"/>
      <c r="I39" s="8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17" r:id="rId1" display="..\siryoh\mitumori\2_teipu.pdf" xr:uid="{61CF2613-D37C-40AE-B795-4BC2BD070E7C}"/>
    <hyperlink ref="H28" r:id="rId2" display="../siryoh/mitumori/1_sankakeihin.pdf" xr:uid="{BE7E7CC3-F12E-4FE2-BCE3-CD2A1042D404}"/>
    <hyperlink ref="H18" r:id="rId3" display="../siryoh/mitumori/9_sakuradaishiminsenta.pdf" xr:uid="{BFCF3A1D-F280-41F4-A5A4-5434757A8F3F}"/>
    <hyperlink ref="H24" r:id="rId4" display="..\siryoh\mitumori\12_fue.pdf" xr:uid="{753897F6-599D-4B08-9AD8-C838F6167B8A}"/>
    <hyperlink ref="H25" r:id="rId5" display="..\siryoh\mitumori\14_siiru.pdf" xr:uid="{0BC0DA53-C614-484D-860A-890CBA2600BF}"/>
    <hyperlink ref="H26" r:id="rId6" display="..\siryoh\mitumori\15_nori.pdf" xr:uid="{D76E230F-DD6C-456A-863A-0D54C83FEE57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4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="96" zoomScaleNormal="100" zoomScaleSheetLayoutView="96" workbookViewId="0">
      <selection activeCell="E11" sqref="E11"/>
    </sheetView>
  </sheetViews>
  <sheetFormatPr defaultColWidth="9" defaultRowHeight="13.5" x14ac:dyDescent="0.15"/>
  <cols>
    <col min="1" max="1" width="5.625" style="82" customWidth="1"/>
    <col min="2" max="2" width="19.375" style="82" customWidth="1"/>
    <col min="3" max="3" width="39.875" style="82" customWidth="1"/>
    <col min="4" max="4" width="10.625" style="82" customWidth="1"/>
    <col min="5" max="5" width="13.375" style="82" customWidth="1"/>
    <col min="6" max="6" width="6.5" style="82" customWidth="1"/>
    <col min="7" max="7" width="17.75" style="82" customWidth="1"/>
    <col min="8" max="8" width="13.75" style="82" customWidth="1"/>
    <col min="9" max="16384" width="9" style="82"/>
  </cols>
  <sheetData>
    <row r="1" spans="1:8" ht="21" x14ac:dyDescent="0.2">
      <c r="A1" s="117"/>
      <c r="B1" s="118"/>
      <c r="C1" s="118"/>
      <c r="D1" s="118"/>
      <c r="E1" s="118"/>
      <c r="F1" s="118"/>
      <c r="G1" s="118"/>
      <c r="H1" s="118" t="s">
        <v>228</v>
      </c>
    </row>
    <row r="2" spans="1:8" ht="17.25" x14ac:dyDescent="0.2">
      <c r="A2" s="241" t="s">
        <v>201</v>
      </c>
      <c r="B2" s="241"/>
      <c r="C2" s="241"/>
      <c r="D2" s="241"/>
      <c r="E2" s="241"/>
      <c r="F2" s="241"/>
      <c r="G2" s="241"/>
      <c r="H2" s="241"/>
    </row>
    <row r="3" spans="1:8" s="131" customFormat="1" x14ac:dyDescent="0.15">
      <c r="A3" s="242" t="s">
        <v>258</v>
      </c>
      <c r="B3" s="242"/>
      <c r="C3" s="242"/>
      <c r="D3" s="242"/>
      <c r="E3" s="242"/>
      <c r="F3" s="242"/>
      <c r="G3" s="242"/>
      <c r="H3" s="242"/>
    </row>
    <row r="4" spans="1:8" x14ac:dyDescent="0.15">
      <c r="A4" s="118"/>
      <c r="B4" s="118"/>
      <c r="C4" s="118"/>
      <c r="D4" s="118"/>
      <c r="E4" s="118"/>
      <c r="F4" s="118"/>
      <c r="G4" s="118"/>
      <c r="H4" s="118"/>
    </row>
    <row r="5" spans="1:8" x14ac:dyDescent="0.15">
      <c r="A5" s="245" t="s">
        <v>212</v>
      </c>
      <c r="B5" s="246"/>
      <c r="C5" s="246"/>
      <c r="D5" s="246"/>
      <c r="E5" s="247"/>
      <c r="F5" s="248" t="s">
        <v>31</v>
      </c>
      <c r="G5" s="246"/>
      <c r="H5" s="249"/>
    </row>
    <row r="6" spans="1:8" ht="21" x14ac:dyDescent="0.15">
      <c r="A6" s="186" t="s">
        <v>211</v>
      </c>
      <c r="B6" s="16" t="s">
        <v>33</v>
      </c>
      <c r="C6" s="16" t="s">
        <v>88</v>
      </c>
      <c r="D6" s="16" t="s">
        <v>34</v>
      </c>
      <c r="E6" s="187" t="s">
        <v>200</v>
      </c>
      <c r="F6" s="190" t="s">
        <v>32</v>
      </c>
      <c r="G6" s="16" t="s">
        <v>33</v>
      </c>
      <c r="H6" s="16" t="s">
        <v>89</v>
      </c>
    </row>
    <row r="7" spans="1:8" ht="20.100000000000001" customHeight="1" x14ac:dyDescent="0.15">
      <c r="A7" s="175">
        <v>1</v>
      </c>
      <c r="B7" s="114" t="s">
        <v>259</v>
      </c>
      <c r="C7" s="114" t="s">
        <v>274</v>
      </c>
      <c r="D7" s="176">
        <v>20000</v>
      </c>
      <c r="E7" s="189">
        <v>44347</v>
      </c>
      <c r="F7" s="191">
        <v>3</v>
      </c>
      <c r="G7" s="114" t="s">
        <v>265</v>
      </c>
      <c r="H7" s="177">
        <v>26930</v>
      </c>
    </row>
    <row r="8" spans="1:8" ht="20.100000000000001" customHeight="1" x14ac:dyDescent="0.15">
      <c r="A8" s="175">
        <v>2</v>
      </c>
      <c r="B8" s="114" t="s">
        <v>259</v>
      </c>
      <c r="C8" s="114" t="s">
        <v>275</v>
      </c>
      <c r="D8" s="176">
        <v>1100</v>
      </c>
      <c r="E8" s="189">
        <v>44347</v>
      </c>
      <c r="F8" s="191">
        <v>4</v>
      </c>
      <c r="G8" s="114" t="s">
        <v>266</v>
      </c>
      <c r="H8" s="177">
        <v>2136</v>
      </c>
    </row>
    <row r="9" spans="1:8" ht="20.100000000000001" customHeight="1" x14ac:dyDescent="0.15">
      <c r="A9" s="175">
        <v>10</v>
      </c>
      <c r="B9" s="114" t="s">
        <v>271</v>
      </c>
      <c r="C9" s="114" t="s">
        <v>277</v>
      </c>
      <c r="D9" s="127">
        <v>550</v>
      </c>
      <c r="E9" s="189">
        <v>44347</v>
      </c>
      <c r="F9" s="191"/>
      <c r="G9" s="114"/>
      <c r="H9" s="177"/>
    </row>
    <row r="10" spans="1:8" ht="20.100000000000001" customHeight="1" x14ac:dyDescent="0.15">
      <c r="A10" s="178">
        <v>11</v>
      </c>
      <c r="B10" s="114" t="s">
        <v>271</v>
      </c>
      <c r="C10" s="114" t="s">
        <v>277</v>
      </c>
      <c r="D10" s="127">
        <v>110</v>
      </c>
      <c r="E10" s="189">
        <v>44347</v>
      </c>
      <c r="F10" s="191"/>
      <c r="G10" s="114"/>
      <c r="H10" s="177"/>
    </row>
    <row r="11" spans="1:8" ht="20.100000000000001" customHeight="1" x14ac:dyDescent="0.15">
      <c r="A11" s="178">
        <v>12</v>
      </c>
      <c r="B11" s="193" t="s">
        <v>280</v>
      </c>
      <c r="C11" s="114" t="s">
        <v>277</v>
      </c>
      <c r="D11" s="251">
        <v>838</v>
      </c>
      <c r="E11" s="194"/>
      <c r="F11" s="191"/>
      <c r="G11" s="114"/>
      <c r="H11" s="177"/>
    </row>
    <row r="12" spans="1:8" ht="20.100000000000001" customHeight="1" x14ac:dyDescent="0.15">
      <c r="A12" s="114"/>
      <c r="B12" s="114"/>
      <c r="C12" s="114"/>
      <c r="D12" s="127"/>
      <c r="E12" s="188"/>
      <c r="F12" s="192"/>
      <c r="G12" s="114"/>
      <c r="H12" s="177"/>
    </row>
    <row r="13" spans="1:8" ht="20.100000000000001" customHeight="1" x14ac:dyDescent="0.15">
      <c r="A13" s="114"/>
      <c r="B13" s="114"/>
      <c r="C13" s="114"/>
      <c r="D13" s="127"/>
      <c r="E13" s="188"/>
      <c r="F13" s="192"/>
      <c r="G13" s="114"/>
      <c r="H13" s="177"/>
    </row>
    <row r="14" spans="1:8" ht="20.100000000000001" customHeight="1" x14ac:dyDescent="0.15">
      <c r="A14" s="121"/>
      <c r="B14" s="119"/>
      <c r="C14" s="119"/>
      <c r="D14" s="126"/>
      <c r="E14" s="122"/>
      <c r="F14" s="121"/>
      <c r="G14" s="119"/>
      <c r="H14" s="120"/>
    </row>
    <row r="15" spans="1:8" ht="20.100000000000001" customHeight="1" x14ac:dyDescent="0.15">
      <c r="A15" s="121"/>
      <c r="B15" s="119"/>
      <c r="C15" s="119"/>
      <c r="D15" s="126"/>
      <c r="E15" s="122"/>
      <c r="F15" s="121"/>
      <c r="G15" s="119"/>
      <c r="H15" s="120"/>
    </row>
    <row r="16" spans="1:8" ht="20.100000000000001" customHeight="1" x14ac:dyDescent="0.15">
      <c r="A16" s="121"/>
      <c r="B16" s="119"/>
      <c r="C16" s="119"/>
      <c r="D16" s="126"/>
      <c r="E16" s="122"/>
      <c r="F16" s="121"/>
      <c r="G16" s="119"/>
      <c r="H16" s="120"/>
    </row>
    <row r="17" spans="1:8" ht="20.100000000000001" customHeight="1" x14ac:dyDescent="0.15">
      <c r="A17" s="121"/>
      <c r="B17" s="119"/>
      <c r="C17" s="119"/>
      <c r="D17" s="126"/>
      <c r="E17" s="122"/>
      <c r="F17" s="121"/>
      <c r="G17" s="119"/>
      <c r="H17" s="120"/>
    </row>
    <row r="18" spans="1:8" ht="20.100000000000001" customHeight="1" x14ac:dyDescent="0.15">
      <c r="A18" s="121"/>
      <c r="B18" s="119"/>
      <c r="C18" s="119"/>
      <c r="D18" s="126"/>
      <c r="E18" s="122"/>
      <c r="F18" s="121"/>
      <c r="G18" s="119"/>
      <c r="H18" s="120"/>
    </row>
    <row r="19" spans="1:8" ht="20.100000000000001" customHeight="1" x14ac:dyDescent="0.15">
      <c r="A19" s="121"/>
      <c r="B19" s="119"/>
      <c r="C19" s="119"/>
      <c r="D19" s="126"/>
      <c r="E19" s="122"/>
      <c r="F19" s="121"/>
      <c r="G19" s="119"/>
      <c r="H19" s="120"/>
    </row>
    <row r="20" spans="1:8" ht="20.100000000000001" customHeight="1" x14ac:dyDescent="0.15">
      <c r="A20" s="121"/>
      <c r="B20" s="119"/>
      <c r="C20" s="119"/>
      <c r="D20" s="126"/>
      <c r="E20" s="122"/>
      <c r="F20" s="121"/>
      <c r="G20" s="119"/>
      <c r="H20" s="120"/>
    </row>
    <row r="21" spans="1:8" ht="20.100000000000001" customHeight="1" x14ac:dyDescent="0.15">
      <c r="A21" s="121"/>
      <c r="B21" s="119"/>
      <c r="C21" s="119"/>
      <c r="D21" s="126"/>
      <c r="E21" s="122"/>
      <c r="F21" s="121"/>
      <c r="G21" s="119"/>
      <c r="H21" s="120"/>
    </row>
    <row r="22" spans="1:8" ht="20.100000000000001" customHeight="1" x14ac:dyDescent="0.15">
      <c r="A22" s="121"/>
      <c r="B22" s="119"/>
      <c r="C22" s="119"/>
      <c r="D22" s="126"/>
      <c r="E22" s="122"/>
      <c r="F22" s="121"/>
      <c r="G22" s="119"/>
      <c r="H22" s="120"/>
    </row>
    <row r="23" spans="1:8" ht="20.100000000000001" customHeight="1" x14ac:dyDescent="0.15">
      <c r="A23" s="121"/>
      <c r="B23" s="119"/>
      <c r="C23" s="119"/>
      <c r="D23" s="126"/>
      <c r="E23" s="122"/>
      <c r="F23" s="121"/>
      <c r="G23" s="119"/>
      <c r="H23" s="120"/>
    </row>
    <row r="24" spans="1:8" ht="20.100000000000001" customHeight="1" x14ac:dyDescent="0.15">
      <c r="A24" s="121"/>
      <c r="B24" s="119"/>
      <c r="C24" s="119"/>
      <c r="D24" s="126"/>
      <c r="E24" s="122"/>
      <c r="F24" s="121"/>
      <c r="G24" s="119"/>
      <c r="H24" s="120"/>
    </row>
    <row r="25" spans="1:8" ht="20.100000000000001" customHeight="1" x14ac:dyDescent="0.15">
      <c r="A25" s="121"/>
      <c r="B25" s="119"/>
      <c r="C25" s="119"/>
      <c r="D25" s="127"/>
      <c r="E25" s="122"/>
      <c r="F25" s="121"/>
      <c r="G25" s="119"/>
      <c r="H25" s="120"/>
    </row>
    <row r="26" spans="1:8" ht="20.100000000000001" customHeight="1" x14ac:dyDescent="0.15">
      <c r="A26" s="242"/>
      <c r="B26" s="242"/>
      <c r="C26" s="114" t="s">
        <v>35</v>
      </c>
      <c r="D26" s="115">
        <f>SUM(D7:D25)</f>
        <v>22598</v>
      </c>
      <c r="E26" s="118"/>
      <c r="F26" s="118"/>
      <c r="G26" s="118"/>
      <c r="H26" s="123"/>
    </row>
    <row r="27" spans="1:8" ht="21" customHeight="1" x14ac:dyDescent="0.15">
      <c r="A27" s="250" t="s">
        <v>213</v>
      </c>
      <c r="B27" s="250"/>
      <c r="C27" s="250"/>
      <c r="D27" s="250"/>
      <c r="E27" s="250"/>
      <c r="F27" s="250"/>
      <c r="G27" s="250"/>
      <c r="H27" s="250"/>
    </row>
    <row r="28" spans="1:8" s="124" customFormat="1" ht="17.25" customHeight="1" x14ac:dyDescent="0.15">
      <c r="A28" s="171" t="s">
        <v>214</v>
      </c>
      <c r="B28" s="172"/>
      <c r="C28" s="172"/>
      <c r="D28" s="172"/>
      <c r="E28" s="172"/>
      <c r="F28" s="172"/>
      <c r="G28" s="172"/>
      <c r="H28" s="172"/>
    </row>
    <row r="29" spans="1:8" ht="17.25" customHeight="1" x14ac:dyDescent="0.15">
      <c r="A29" s="243" t="s">
        <v>195</v>
      </c>
      <c r="B29" s="244"/>
      <c r="C29" s="244"/>
      <c r="D29" s="244"/>
      <c r="E29" s="244"/>
      <c r="F29" s="244"/>
      <c r="G29" s="244"/>
      <c r="H29" s="244"/>
    </row>
    <row r="30" spans="1:8" ht="21" customHeight="1" x14ac:dyDescent="0.15">
      <c r="A30" s="173"/>
      <c r="B30" s="174"/>
      <c r="C30" s="174"/>
      <c r="D30" s="174"/>
      <c r="E30" s="174"/>
      <c r="F30" s="174"/>
      <c r="G30" s="174"/>
      <c r="H30" s="174"/>
    </row>
    <row r="31" spans="1:8" x14ac:dyDescent="0.15">
      <c r="A31" s="118"/>
      <c r="B31" s="118"/>
      <c r="C31" s="118"/>
      <c r="D31" s="118"/>
      <c r="E31" s="118"/>
      <c r="F31" s="118"/>
      <c r="G31" s="118"/>
      <c r="H31" s="118"/>
    </row>
    <row r="32" spans="1:8" ht="21.75" thickBot="1" x14ac:dyDescent="0.2">
      <c r="A32" s="116" t="s">
        <v>211</v>
      </c>
      <c r="B32" s="111" t="s">
        <v>36</v>
      </c>
      <c r="C32" s="111" t="s">
        <v>37</v>
      </c>
      <c r="D32" s="112" t="s">
        <v>92</v>
      </c>
      <c r="E32" s="113" t="s">
        <v>38</v>
      </c>
      <c r="F32" s="20"/>
      <c r="G32" s="118"/>
      <c r="H32" s="20"/>
    </row>
    <row r="33" spans="1:8" ht="20.100000000000001" customHeight="1" thickTop="1" x14ac:dyDescent="0.15">
      <c r="A33" s="17"/>
      <c r="B33" s="35"/>
      <c r="C33" s="35"/>
      <c r="D33" s="159" t="s">
        <v>39</v>
      </c>
      <c r="E33" s="128"/>
      <c r="F33" s="20"/>
      <c r="G33" s="118"/>
      <c r="H33" s="125"/>
    </row>
    <row r="34" spans="1:8" ht="20.100000000000001" customHeight="1" x14ac:dyDescent="0.15">
      <c r="A34" s="17"/>
      <c r="B34" s="35"/>
      <c r="C34" s="35"/>
      <c r="D34" s="159" t="s">
        <v>39</v>
      </c>
      <c r="E34" s="128"/>
      <c r="F34" s="20"/>
      <c r="G34" s="118"/>
      <c r="H34" s="125"/>
    </row>
    <row r="35" spans="1:8" ht="20.100000000000001" customHeight="1" x14ac:dyDescent="0.15">
      <c r="A35" s="17"/>
      <c r="B35" s="35"/>
      <c r="C35" s="35"/>
      <c r="D35" s="159" t="s">
        <v>39</v>
      </c>
      <c r="E35" s="128"/>
      <c r="F35" s="20"/>
      <c r="G35" s="118"/>
      <c r="H35" s="125"/>
    </row>
    <row r="36" spans="1:8" ht="20.100000000000001" customHeight="1" x14ac:dyDescent="0.15">
      <c r="A36" s="17"/>
      <c r="B36" s="35"/>
      <c r="C36" s="35"/>
      <c r="D36" s="159" t="s">
        <v>39</v>
      </c>
      <c r="E36" s="128"/>
      <c r="F36" s="20"/>
      <c r="G36" s="118"/>
      <c r="H36" s="125"/>
    </row>
    <row r="37" spans="1:8" ht="20.100000000000001" customHeight="1" x14ac:dyDescent="0.15">
      <c r="A37" s="17"/>
      <c r="B37" s="35"/>
      <c r="C37" s="35"/>
      <c r="D37" s="159" t="s">
        <v>39</v>
      </c>
      <c r="E37" s="128"/>
      <c r="F37" s="20"/>
      <c r="G37" s="118"/>
      <c r="H37" s="125"/>
    </row>
    <row r="38" spans="1:8" ht="20.100000000000001" customHeight="1" x14ac:dyDescent="0.15">
      <c r="A38" s="17"/>
      <c r="B38" s="35"/>
      <c r="C38" s="35"/>
      <c r="D38" s="159" t="s">
        <v>39</v>
      </c>
      <c r="E38" s="128"/>
      <c r="F38" s="20"/>
      <c r="G38" s="118"/>
      <c r="H38" s="125"/>
    </row>
    <row r="39" spans="1:8" ht="20.100000000000001" customHeight="1" x14ac:dyDescent="0.15">
      <c r="A39" s="17"/>
      <c r="B39" s="35"/>
      <c r="C39" s="16"/>
      <c r="D39" s="159" t="s">
        <v>39</v>
      </c>
      <c r="E39" s="129"/>
      <c r="F39" s="20"/>
      <c r="G39" s="118"/>
      <c r="H39" s="125"/>
    </row>
    <row r="40" spans="1:8" ht="20.100000000000001" customHeight="1" x14ac:dyDescent="0.15">
      <c r="A40" s="118"/>
      <c r="B40" s="118"/>
      <c r="C40" s="118"/>
      <c r="D40" s="114" t="s">
        <v>40</v>
      </c>
      <c r="E40" s="130">
        <f>SUM(E33:E39)</f>
        <v>0</v>
      </c>
      <c r="F40" s="118"/>
      <c r="G40" s="118"/>
      <c r="H40" s="118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8" r:id="rId1" display="..\siryoh\mitumori\2_teipu.pdf" xr:uid="{75FCEC88-A079-476C-824B-476C2D2324CE}"/>
    <hyperlink ref="A7" r:id="rId2" display="..\siryoh\mitumori\1_sankakeihin.pdf" xr:uid="{E46F5725-D0BC-4573-8633-673C2C73FA28}"/>
    <hyperlink ref="F7" r:id="rId3" display="..\siryoh\mitumori\3_sankakeihin_aimitu.pdf" xr:uid="{EB8412FB-4CA7-4E7F-B106-A51EBED84CCA}"/>
    <hyperlink ref="F8" r:id="rId4" display="..\siryoh\mitumori\4_teipu_aimitu.pdf" xr:uid="{BF7C20DB-A8D9-439E-9CD3-098A3EE57142}"/>
    <hyperlink ref="A9" r:id="rId5" display="..\siryoh\mitumori\12_fue.pdf" xr:uid="{C4BF79CD-4422-43CA-9059-A8398722A4E1}"/>
    <hyperlink ref="A10" r:id="rId6" display="..\siryoh\mitumori\14_siiru.pdf" xr:uid="{B85834D3-4EDD-48E7-BC0B-CDEB83C6F43A}"/>
    <hyperlink ref="A11" r:id="rId7" display="..\siryoh\mitumori\15_nori.pdf" xr:uid="{C751D7A0-B6A1-4B15-B796-15399873F57C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2021-02-09T12:25:44Z</dcterms:modified>
</cp:coreProperties>
</file>