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showInkAnnotation="0" autoCompressPictures="0"/>
  <xr:revisionPtr revIDLastSave="0" documentId="8_{C0A7540A-2071-48CB-93E3-B0387EF413C4}" xr6:coauthVersionLast="46" xr6:coauthVersionMax="46" xr10:uidLastSave="{00000000-0000-0000-0000-000000000000}"/>
  <bookViews>
    <workbookView xWindow="-120" yWindow="-120" windowWidth="20730" windowHeight="11160" tabRatio="745" firstSheet="2" activeTab="5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'収益・費用明細書(様式3)'!$A$1:$H$61</definedName>
    <definedName name="_xlnm.Print_Area" localSheetId="1">注意事項!$A$1:$C$32</definedName>
  </definedNames>
  <calcPr calcId="191029"/>
</workbook>
</file>

<file path=xl/calcChain.xml><?xml version="1.0" encoding="utf-8"?>
<calcChain xmlns="http://schemas.openxmlformats.org/spreadsheetml/2006/main">
  <c r="D26" i="19" l="1"/>
  <c r="G39" i="17"/>
  <c r="G61" i="17" s="1"/>
  <c r="G59" i="17"/>
  <c r="G55" i="17"/>
  <c r="G51" i="17"/>
  <c r="G47" i="17"/>
  <c r="G20" i="4"/>
  <c r="F9" i="4" s="1"/>
  <c r="H20" i="4"/>
  <c r="I13" i="4"/>
  <c r="I14" i="4"/>
  <c r="I15" i="4"/>
  <c r="I16" i="4"/>
  <c r="I17" i="4"/>
  <c r="I18" i="4"/>
  <c r="I19" i="4"/>
  <c r="I12" i="4"/>
  <c r="E40" i="19"/>
  <c r="G10" i="17"/>
  <c r="G19" i="17"/>
  <c r="G43" i="17"/>
  <c r="G23" i="17"/>
  <c r="C16" i="16"/>
  <c r="C32" i="16"/>
  <c r="D16" i="16"/>
  <c r="D32" i="16"/>
  <c r="E16" i="16"/>
  <c r="E33" i="16"/>
  <c r="I20" i="4" l="1"/>
  <c r="F8" i="4" s="1"/>
  <c r="D33" i="16"/>
  <c r="C33" i="16"/>
</calcChain>
</file>

<file path=xl/sharedStrings.xml><?xml version="1.0" encoding="utf-8"?>
<sst xmlns="http://schemas.openxmlformats.org/spreadsheetml/2006/main" count="813" uniqueCount="325">
  <si>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</si>
  <si>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</si>
  <si>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</si>
  <si>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</si>
  <si>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</si>
  <si>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</si>
  <si>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</si>
  <si>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</si>
  <si>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</si>
  <si>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</si>
  <si>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</si>
  <si>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</si>
  <si>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</si>
  <si>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</si>
  <si>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</si>
  <si>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</si>
  <si>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</si>
  <si>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</si>
  <si>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</si>
  <si>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</si>
  <si>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</si>
  <si>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</si>
  <si>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</si>
  <si>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</si>
  <si>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</si>
  <si>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</si>
  <si>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</si>
  <si>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</si>
  <si>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</si>
  <si>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</si>
  <si>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</si>
  <si>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</si>
  <si>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</si>
  <si>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</si>
  <si>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</si>
  <si>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</si>
  <si>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</si>
  <si>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</si>
  <si>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</si>
  <si>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</si>
  <si>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</si>
  <si>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</si>
  <si>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</si>
  <si>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</si>
  <si>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</si>
  <si>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</si>
  <si>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</si>
  <si>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</si>
  <si>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</si>
  <si>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</si>
  <si>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</si>
  <si>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</si>
  <si>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</si>
  <si>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</si>
  <si>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</si>
  <si>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</si>
  <si>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</si>
  <si>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</si>
  <si>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</si>
  <si>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</si>
  <si>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</si>
  <si>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</si>
  <si>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</si>
  <si>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</si>
  <si>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</si>
  <si>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</si>
  <si>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</si>
  <si>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</si>
  <si>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</si>
  <si>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</si>
  <si>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</si>
  <si>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</si>
  <si>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</si>
  <si>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</si>
  <si>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</si>
  <si>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</si>
  <si>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</si>
  <si>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</si>
  <si>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</si>
  <si>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</si>
  <si>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</si>
  <si>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</si>
  <si>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</si>
  <si>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</si>
  <si>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</si>
  <si>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</si>
  <si>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</si>
  <si>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</si>
  <si>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</si>
  <si>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</si>
  <si>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</si>
  <si>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</si>
  <si>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 xml:space="preserve"> </t>
    <phoneticPr fontId="2"/>
  </si>
  <si>
    <t>　</t>
    <phoneticPr fontId="2"/>
  </si>
  <si>
    <t>口座番号</t>
    <rPh sb="0" eb="2">
      <t>コウザ</t>
    </rPh>
    <rPh sb="2" eb="4">
      <t>バンゴウ</t>
    </rPh>
    <phoneticPr fontId="2"/>
  </si>
  <si>
    <t>)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</si>
  <si>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</si>
  <si>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</si>
  <si>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</si>
  <si>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</si>
  <si>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</si>
  <si>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</si>
  <si>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</si>
  <si>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</si>
  <si>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</si>
  <si>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</si>
  <si>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</si>
  <si>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</si>
  <si>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</si>
  <si>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</si>
  <si>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</si>
  <si>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</si>
  <si>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</si>
  <si>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</si>
  <si>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</si>
  <si>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</si>
  <si>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</si>
  <si>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</si>
  <si>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</si>
  <si>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</si>
  <si>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</si>
  <si>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</si>
  <si>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</si>
  <si>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</si>
  <si>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</si>
  <si>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</si>
  <si>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0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</si>
  <si>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</si>
  <si>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</si>
  <si>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</si>
  <si>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</si>
  <si>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</si>
  <si>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</si>
  <si>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</si>
  <si>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</si>
  <si>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</si>
  <si>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</si>
  <si>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</si>
  <si>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0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</si>
  <si>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</si>
  <si>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</si>
  <si>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</si>
  <si>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</si>
  <si>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</si>
  <si>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</si>
  <si>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</si>
  <si>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</si>
  <si>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1"/>
  </si>
  <si>
    <t>見積NO。から見積書にリンクさせてください。
※その他注意事項については（５）「見積書の取得について」を参照してください。</t>
    <phoneticPr fontId="21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</si>
  <si>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</si>
  <si>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</si>
  <si>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</si>
  <si>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1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</si>
  <si>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1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</si>
  <si>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1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</si>
  <si>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1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</si>
  <si>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</si>
  <si>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1"/>
  </si>
  <si>
    <t>請求書・領収書</t>
    <rPh sb="0" eb="3">
      <t>セイキュウショ</t>
    </rPh>
    <rPh sb="4" eb="7">
      <t>リョウシュウショ</t>
    </rPh>
    <phoneticPr fontId="21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</si>
  <si>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1"/>
  </si>
  <si>
    <t>※事務局に申請し、発行してもらって下さい。</t>
    <phoneticPr fontId="21"/>
  </si>
  <si>
    <t>登録料領収書控</t>
    <rPh sb="0" eb="3">
      <t>トウロクリョウ</t>
    </rPh>
    <rPh sb="3" eb="6">
      <t>リョウシュウショ</t>
    </rPh>
    <rPh sb="6" eb="7">
      <t>ヒカ</t>
    </rPh>
    <phoneticPr fontId="21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</si>
  <si>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</si>
  <si>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</si>
  <si>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1"/>
  </si>
  <si>
    <t>現金出納帳</t>
    <rPh sb="0" eb="2">
      <t>ゲンキン</t>
    </rPh>
    <rPh sb="2" eb="5">
      <t>スイトウチョウ</t>
    </rPh>
    <phoneticPr fontId="21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</si>
  <si>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1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</si>
  <si>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</si>
  <si>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</si>
  <si>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</si>
  <si>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</si>
  <si>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</si>
  <si>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</si>
  <si>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</si>
  <si>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</si>
  <si>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</si>
  <si>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</si>
  <si>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</si>
  <si>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</si>
  <si>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1"/>
  </si>
  <si>
    <t>事業費の収支状況並びに余剰金等に関する証明書</t>
    <phoneticPr fontId="21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</si>
  <si>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</si>
  <si>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</si>
  <si>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</si>
  <si>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</si>
  <si>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</si>
  <si>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</si>
  <si>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</si>
  <si>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</si>
  <si>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</si>
  <si>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</si>
  <si>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</si>
  <si>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</si>
  <si>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</si>
  <si>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</si>
  <si>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</si>
  <si>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1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</si>
  <si>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</si>
  <si>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</si>
  <si>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</si>
  <si>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</si>
  <si>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</si>
  <si>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</si>
  <si>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</si>
  <si>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</si>
  <si>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</si>
  <si>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</si>
  <si>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1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</si>
  <si>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</si>
  <si>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1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</si>
  <si>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1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</si>
  <si>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</si>
  <si>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</si>
  <si>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</si>
  <si>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</si>
  <si>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</si>
  <si>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</si>
  <si>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</si>
  <si>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</si>
  <si>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</si>
  <si>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</si>
  <si>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</si>
  <si>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</si>
  <si>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</si>
  <si>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</si>
  <si>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</si>
  <si>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</si>
  <si>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</si>
  <si>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</si>
  <si>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</si>
  <si>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</si>
  <si>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</si>
  <si>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</si>
  <si>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</si>
  <si>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</si>
  <si>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1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</si>
  <si>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</si>
  <si>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</si>
  <si>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</si>
  <si>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</si>
  <si>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</si>
  <si>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</si>
  <si>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</si>
  <si>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</si>
  <si>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</si>
  <si>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</si>
  <si>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0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</si>
  <si>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</si>
  <si>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1"/>
  </si>
  <si>
    <t>※ＪＣＩ日本所定の連番が入ったものならびに、未使用・書き損じ分もそろえて提出して下さい。</t>
  </si>
  <si>
    <t>事業名称：第２６回わんぱく相撲岸和田場所</t>
    <rPh sb="0" eb="2">
      <t>ジギョウ</t>
    </rPh>
    <rPh sb="2" eb="4">
      <t>メイショウ</t>
    </rPh>
    <rPh sb="5" eb="6">
      <t>ダイ</t>
    </rPh>
    <rPh sb="8" eb="9">
      <t>カイ</t>
    </rPh>
    <rPh sb="13" eb="15">
      <t>ズモウ</t>
    </rPh>
    <rPh sb="15" eb="18">
      <t>キシワダ</t>
    </rPh>
    <rPh sb="18" eb="20">
      <t>バショ</t>
    </rPh>
    <phoneticPr fontId="2"/>
  </si>
  <si>
    <t>500×180</t>
    <phoneticPr fontId="2"/>
  </si>
  <si>
    <t>事業名称：第２６回わんぱく相撲岸和田場所</t>
    <rPh sb="0" eb="2">
      <t>ジギョウ</t>
    </rPh>
    <rPh sb="2" eb="4">
      <t>メイショウ</t>
    </rPh>
    <rPh sb="5" eb="6">
      <t>ダイ</t>
    </rPh>
    <rPh sb="8" eb="9">
      <t>カイ</t>
    </rPh>
    <rPh sb="13" eb="20">
      <t>ズモウキシワダバショ</t>
    </rPh>
    <phoneticPr fontId="2"/>
  </si>
  <si>
    <t>ブロック大会・全国大会登録費</t>
    <rPh sb="4" eb="6">
      <t>タイカイ</t>
    </rPh>
    <rPh sb="7" eb="11">
      <t>ゼンコクタイカイ</t>
    </rPh>
    <rPh sb="11" eb="13">
      <t>トウロク</t>
    </rPh>
    <rPh sb="13" eb="14">
      <t>ヒ</t>
    </rPh>
    <phoneticPr fontId="2"/>
  </si>
  <si>
    <t>（　事業名称　：第２６回わんぱく相撲岸和田場所　　　　　　　　　　　　　　　　　　　　　　　　　　　　　　　　　　）</t>
    <rPh sb="8" eb="9">
      <t>ダイ</t>
    </rPh>
    <phoneticPr fontId="2"/>
  </si>
  <si>
    <t>株式会社オニオンウェブ</t>
    <rPh sb="0" eb="4">
      <t>カブシキガイシャ</t>
    </rPh>
    <phoneticPr fontId="2"/>
  </si>
  <si>
    <t>岸和田市立南海波切ホール</t>
    <rPh sb="0" eb="5">
      <t>キシワダシリツ</t>
    </rPh>
    <rPh sb="5" eb="7">
      <t>ナンカイ</t>
    </rPh>
    <rPh sb="7" eb="9">
      <t>ナミキリ</t>
    </rPh>
    <phoneticPr fontId="2"/>
  </si>
  <si>
    <t>レントオール岸和田</t>
    <rPh sb="6" eb="9">
      <t>キシワダ</t>
    </rPh>
    <phoneticPr fontId="2"/>
  </si>
  <si>
    <t>泉州警備株式会社</t>
    <rPh sb="0" eb="2">
      <t>センシュウ</t>
    </rPh>
    <rPh sb="2" eb="4">
      <t>ケイビ</t>
    </rPh>
    <rPh sb="4" eb="8">
      <t>カブシキガイシャ</t>
    </rPh>
    <phoneticPr fontId="2"/>
  </si>
  <si>
    <t>会場・設営費</t>
    <rPh sb="0" eb="2">
      <t>カイジョウ</t>
    </rPh>
    <rPh sb="3" eb="6">
      <t>セツエイヒ</t>
    </rPh>
    <phoneticPr fontId="2"/>
  </si>
  <si>
    <t>企画・演出費</t>
    <rPh sb="0" eb="2">
      <t>キカク</t>
    </rPh>
    <rPh sb="3" eb="5">
      <t>エンシュツ</t>
    </rPh>
    <rPh sb="5" eb="6">
      <t>ヒ</t>
    </rPh>
    <phoneticPr fontId="2"/>
  </si>
  <si>
    <t>赤井トロフィー</t>
    <rPh sb="0" eb="2">
      <t>アカイ</t>
    </rPh>
    <phoneticPr fontId="2"/>
  </si>
  <si>
    <t>株式会社　奥保険事務所</t>
    <rPh sb="0" eb="4">
      <t>カブシキガイシャ</t>
    </rPh>
    <rPh sb="5" eb="8">
      <t>オクホケン</t>
    </rPh>
    <rPh sb="8" eb="10">
      <t>ジム</t>
    </rPh>
    <rPh sb="10" eb="11">
      <t>ショ</t>
    </rPh>
    <phoneticPr fontId="2"/>
  </si>
  <si>
    <t>重茂商店</t>
    <rPh sb="0" eb="1">
      <t>シゲ</t>
    </rPh>
    <rPh sb="1" eb="2">
      <t>シゲル</t>
    </rPh>
    <rPh sb="2" eb="4">
      <t>ショウテン</t>
    </rPh>
    <phoneticPr fontId="2"/>
  </si>
  <si>
    <t>参加記念品</t>
    <rPh sb="0" eb="2">
      <t>サンカ</t>
    </rPh>
    <rPh sb="2" eb="4">
      <t>キネン</t>
    </rPh>
    <rPh sb="4" eb="5">
      <t>ヒン</t>
    </rPh>
    <phoneticPr fontId="2"/>
  </si>
  <si>
    <t>右門道場</t>
    <rPh sb="0" eb="4">
      <t>ウモンドウジョウ</t>
    </rPh>
    <phoneticPr fontId="2"/>
  </si>
  <si>
    <t>全国大会登録費</t>
    <rPh sb="0" eb="2">
      <t>ゼンコク</t>
    </rPh>
    <rPh sb="2" eb="4">
      <t>タイカイ</t>
    </rPh>
    <rPh sb="4" eb="6">
      <t>トウロク</t>
    </rPh>
    <rPh sb="6" eb="7">
      <t>ヒ</t>
    </rPh>
    <phoneticPr fontId="2"/>
  </si>
  <si>
    <t>ブロック大会登録費</t>
    <rPh sb="4" eb="6">
      <t>タイカイ</t>
    </rPh>
    <rPh sb="6" eb="8">
      <t>トウロク</t>
    </rPh>
    <rPh sb="8" eb="9">
      <t>ヒ</t>
    </rPh>
    <phoneticPr fontId="2"/>
  </si>
  <si>
    <t>郵便代</t>
    <rPh sb="0" eb="2">
      <t>ユウビン</t>
    </rPh>
    <rPh sb="2" eb="3">
      <t>ダイ</t>
    </rPh>
    <phoneticPr fontId="2"/>
  </si>
  <si>
    <t>予備費</t>
    <rPh sb="0" eb="3">
      <t>ヨビヒ</t>
    </rPh>
    <phoneticPr fontId="2"/>
  </si>
  <si>
    <t>郵便代（お礼状分）</t>
    <rPh sb="0" eb="2">
      <t>ユウビン</t>
    </rPh>
    <rPh sb="2" eb="3">
      <t>ダイ</t>
    </rPh>
    <rPh sb="5" eb="7">
      <t>レイジョウ</t>
    </rPh>
    <rPh sb="7" eb="8">
      <t>ブン</t>
    </rPh>
    <phoneticPr fontId="2"/>
  </si>
  <si>
    <t>景品</t>
    <rPh sb="0" eb="2">
      <t>ケイヒン</t>
    </rPh>
    <phoneticPr fontId="2"/>
  </si>
  <si>
    <t>本部関係費</t>
    <rPh sb="0" eb="2">
      <t>ホンブ</t>
    </rPh>
    <rPh sb="2" eb="5">
      <t>カンケイヒ</t>
    </rPh>
    <phoneticPr fontId="2"/>
  </si>
  <si>
    <t>広報費</t>
    <rPh sb="0" eb="2">
      <t>コウホウ</t>
    </rPh>
    <rPh sb="2" eb="3">
      <t>ヒ</t>
    </rPh>
    <phoneticPr fontId="2"/>
  </si>
  <si>
    <t>寄 付 金 収 益</t>
  </si>
  <si>
    <t>登録料収益</t>
    <phoneticPr fontId="2"/>
  </si>
  <si>
    <t>登録料　５００円×１８０名</t>
    <rPh sb="0" eb="2">
      <t>トウロク</t>
    </rPh>
    <rPh sb="2" eb="3">
      <t>リョウ</t>
    </rPh>
    <rPh sb="7" eb="8">
      <t>エン</t>
    </rPh>
    <rPh sb="12" eb="13">
      <t>メイ</t>
    </rPh>
    <phoneticPr fontId="2"/>
  </si>
  <si>
    <t>寄付金</t>
    <rPh sb="0" eb="3">
      <t>キフキン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</si>
  <si>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</si>
  <si>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岸和田市立南海波切ホール</t>
    <phoneticPr fontId="2"/>
  </si>
  <si>
    <t>会場費</t>
    <rPh sb="0" eb="2">
      <t>カイジョウ</t>
    </rPh>
    <rPh sb="2" eb="3">
      <t>ヒ</t>
    </rPh>
    <phoneticPr fontId="2"/>
  </si>
  <si>
    <t>設営費</t>
    <rPh sb="0" eb="3">
      <t>セツエイヒ</t>
    </rPh>
    <phoneticPr fontId="2"/>
  </si>
  <si>
    <t>広報費</t>
    <phoneticPr fontId="2"/>
  </si>
  <si>
    <t>広報費</t>
    <rPh sb="0" eb="2">
      <t>コウホウ</t>
    </rPh>
    <rPh sb="2" eb="3">
      <t>ヒ</t>
    </rPh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</si>
  <si>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</si>
  <si>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音響</t>
    <rPh sb="0" eb="2">
      <t>オンキョウ</t>
    </rPh>
    <phoneticPr fontId="2"/>
  </si>
  <si>
    <t>チラシ</t>
    <phoneticPr fontId="2"/>
  </si>
  <si>
    <t>警備</t>
    <rPh sb="0" eb="2">
      <t>ケイビ</t>
    </rPh>
    <phoneticPr fontId="2"/>
  </si>
  <si>
    <t>岸和田薬局</t>
    <rPh sb="0" eb="5">
      <t>キシワダヤッキョク</t>
    </rPh>
    <phoneticPr fontId="2"/>
  </si>
  <si>
    <t>PXマット紙</t>
    <rPh sb="5" eb="6">
      <t>シ</t>
    </rPh>
    <phoneticPr fontId="2"/>
  </si>
  <si>
    <t>養生テープ</t>
    <rPh sb="0" eb="2">
      <t>ヨウジョウ</t>
    </rPh>
    <phoneticPr fontId="2"/>
  </si>
  <si>
    <t>インク</t>
    <phoneticPr fontId="2"/>
  </si>
  <si>
    <t>カラー布テープ</t>
    <rPh sb="3" eb="4">
      <t>ヌノ</t>
    </rPh>
    <phoneticPr fontId="2"/>
  </si>
  <si>
    <t>リストバンド</t>
    <phoneticPr fontId="2"/>
  </si>
  <si>
    <t>トラテープ</t>
    <phoneticPr fontId="2"/>
  </si>
  <si>
    <t>プラダンシート</t>
    <phoneticPr fontId="2"/>
  </si>
  <si>
    <t>消毒液</t>
    <rPh sb="0" eb="3">
      <t>ショウドクエキ</t>
    </rPh>
    <phoneticPr fontId="2"/>
  </si>
  <si>
    <t>両面テープ</t>
    <rPh sb="0" eb="2">
      <t>リョウメン</t>
    </rPh>
    <phoneticPr fontId="2"/>
  </si>
  <si>
    <t>トロフィー</t>
    <phoneticPr fontId="2"/>
  </si>
  <si>
    <t>保険</t>
    <rPh sb="0" eb="2">
      <t>ホケン</t>
    </rPh>
    <phoneticPr fontId="2"/>
  </si>
  <si>
    <t>保険料</t>
    <rPh sb="0" eb="3">
      <t>ホケンリョウ</t>
    </rPh>
    <phoneticPr fontId="2"/>
  </si>
  <si>
    <t>参加記念品費</t>
    <phoneticPr fontId="2"/>
  </si>
  <si>
    <t>参加賞</t>
    <rPh sb="0" eb="3">
      <t>サンカショウ</t>
    </rPh>
    <phoneticPr fontId="2"/>
  </si>
  <si>
    <t>お菓子</t>
    <rPh sb="1" eb="3">
      <t>カシ</t>
    </rPh>
    <phoneticPr fontId="2"/>
  </si>
  <si>
    <t>講師関係費</t>
    <phoneticPr fontId="2"/>
  </si>
  <si>
    <t>本部関係費</t>
    <rPh sb="0" eb="5">
      <t>ホンブカンケイヒ</t>
    </rPh>
    <phoneticPr fontId="2"/>
  </si>
  <si>
    <t>登録料</t>
    <rPh sb="0" eb="3">
      <t>トウロクリョウ</t>
    </rPh>
    <phoneticPr fontId="2"/>
  </si>
  <si>
    <t>全国大会登録費</t>
    <rPh sb="0" eb="7">
      <t>ゼンコクタイカイトウロクヒ</t>
    </rPh>
    <phoneticPr fontId="2"/>
  </si>
  <si>
    <t>ブロック大会費</t>
    <rPh sb="4" eb="6">
      <t>タイカイ</t>
    </rPh>
    <rPh sb="6" eb="7">
      <t>ヒ</t>
    </rPh>
    <phoneticPr fontId="2"/>
  </si>
  <si>
    <t>通信費</t>
    <rPh sb="0" eb="3">
      <t>ツウシンヒ</t>
    </rPh>
    <phoneticPr fontId="2"/>
  </si>
  <si>
    <t>郵便代</t>
    <rPh sb="0" eb="3">
      <t>ユウビンダイ</t>
    </rPh>
    <phoneticPr fontId="2"/>
  </si>
  <si>
    <t>お礼状送付</t>
    <rPh sb="1" eb="3">
      <t>レイジョウ</t>
    </rPh>
    <rPh sb="3" eb="5">
      <t>ソウフ</t>
    </rPh>
    <phoneticPr fontId="2"/>
  </si>
  <si>
    <t>問診票送付</t>
    <rPh sb="0" eb="3">
      <t>モンシンヒョウ</t>
    </rPh>
    <rPh sb="3" eb="5">
      <t>ソウフ</t>
    </rPh>
    <phoneticPr fontId="2"/>
  </si>
  <si>
    <t>景品</t>
    <rPh sb="0" eb="2">
      <t>ケイヒン</t>
    </rPh>
    <phoneticPr fontId="2"/>
  </si>
  <si>
    <t>企画費</t>
    <rPh sb="0" eb="2">
      <t>キカク</t>
    </rPh>
    <rPh sb="2" eb="3">
      <t>ヒ</t>
    </rPh>
    <phoneticPr fontId="2"/>
  </si>
  <si>
    <t>予備費</t>
    <rPh sb="0" eb="3">
      <t>ヨビヒ</t>
    </rPh>
    <phoneticPr fontId="2"/>
  </si>
  <si>
    <t>飛沫防止ビニールシート</t>
    <rPh sb="0" eb="2">
      <t>ヒマツ</t>
    </rPh>
    <rPh sb="2" eb="4">
      <t>ボウシ</t>
    </rPh>
    <phoneticPr fontId="2"/>
  </si>
  <si>
    <t>第２６回わんぱく相撲岸和田場所</t>
    <rPh sb="0" eb="1">
      <t>ダイ</t>
    </rPh>
    <rPh sb="3" eb="4">
      <t>カイ</t>
    </rPh>
    <rPh sb="8" eb="10">
      <t>ズモウ</t>
    </rPh>
    <rPh sb="10" eb="13">
      <t>キシワダ</t>
    </rPh>
    <rPh sb="13" eb="15">
      <t>バショ</t>
    </rPh>
    <phoneticPr fontId="2"/>
  </si>
  <si>
    <t>サマースクール</t>
    <phoneticPr fontId="2"/>
  </si>
  <si>
    <t>事業繰入金</t>
    <rPh sb="0" eb="2">
      <t>ジギョウ</t>
    </rPh>
    <rPh sb="2" eb="4">
      <t>クリイレ</t>
    </rPh>
    <rPh sb="4" eb="5">
      <t>キン</t>
    </rPh>
    <phoneticPr fontId="2"/>
  </si>
  <si>
    <t>テント</t>
    <phoneticPr fontId="2"/>
  </si>
  <si>
    <t>のぼり</t>
    <phoneticPr fontId="2"/>
  </si>
  <si>
    <t>のぼり</t>
    <phoneticPr fontId="2"/>
  </si>
  <si>
    <t>演出費</t>
    <rPh sb="0" eb="3">
      <t>エンシュツヒ</t>
    </rPh>
    <phoneticPr fontId="2"/>
  </si>
  <si>
    <t>謝礼金</t>
    <rPh sb="0" eb="3">
      <t>シャレイキン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</si>
</sst>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17" fillId="0" borderId="0" applyFill="0" applyBorder="0" applyAlignment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0" fontId="16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2" fillId="0" borderId="10" xfId="14" applyFont="1" applyBorder="1" applyAlignment="1">
      <alignment horizontal="center"/>
    </xf>
    <xf numFmtId="0" fontId="0" fillId="0" borderId="8" xfId="1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8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3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3" fillId="2" borderId="0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vertical="center" wrapText="1"/>
    </xf>
    <xf numFmtId="0" fontId="24" fillId="2" borderId="9" xfId="5" applyFont="1" applyFill="1" applyBorder="1" applyAlignment="1">
      <alignment horizontal="left" vertical="center"/>
    </xf>
    <xf numFmtId="0" fontId="24" fillId="2" borderId="7" xfId="5" applyFont="1" applyFill="1" applyBorder="1" applyAlignment="1">
      <alignment horizontal="left" vertical="center"/>
    </xf>
    <xf numFmtId="0" fontId="23" fillId="0" borderId="0" xfId="0" applyFont="1"/>
    <xf numFmtId="176" fontId="9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5" fillId="2" borderId="6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8" fillId="0" borderId="7" xfId="5" applyFont="1" applyFill="1" applyBorder="1" applyAlignment="1">
      <alignment horizontal="left" vertical="center"/>
    </xf>
    <xf numFmtId="0" fontId="28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3" fillId="0" borderId="0" xfId="14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 wrapText="1"/>
    </xf>
    <xf numFmtId="38" fontId="10" fillId="0" borderId="24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5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26" xfId="6" applyNumberFormat="1" applyFont="1" applyBorder="1" applyAlignment="1">
      <alignment vertical="center"/>
    </xf>
    <xf numFmtId="177" fontId="6" fillId="0" borderId="27" xfId="6" applyNumberFormat="1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center" vertical="center"/>
    </xf>
    <xf numFmtId="0" fontId="0" fillId="0" borderId="19" xfId="14" applyFont="1" applyBorder="1" applyAlignment="1">
      <alignment horizontal="center" vertical="center"/>
    </xf>
    <xf numFmtId="0" fontId="0" fillId="0" borderId="31" xfId="14" applyFont="1" applyBorder="1" applyAlignment="1">
      <alignment horizontal="center" vertical="center"/>
    </xf>
    <xf numFmtId="0" fontId="0" fillId="0" borderId="20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1" fillId="0" borderId="16" xfId="14" applyFont="1" applyBorder="1" applyAlignment="1">
      <alignment horizontal="center" vertical="center" wrapText="1"/>
    </xf>
    <xf numFmtId="0" fontId="11" fillId="0" borderId="20" xfId="14" applyFont="1" applyBorder="1" applyAlignment="1">
      <alignment horizontal="center" vertical="center" wrapText="1"/>
    </xf>
    <xf numFmtId="0" fontId="13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32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32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29" fillId="0" borderId="0" xfId="14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14" applyFont="1" applyBorder="1" applyAlignment="1">
      <alignment horizontal="center"/>
    </xf>
    <xf numFmtId="0" fontId="15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0" fillId="2" borderId="7" xfId="5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shrinkToFit="1"/>
    </xf>
    <xf numFmtId="0" fontId="3" fillId="0" borderId="10" xfId="5" applyBorder="1" applyAlignment="1">
      <alignment horizontal="center"/>
    </xf>
    <xf numFmtId="0" fontId="0" fillId="0" borderId="3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3" fillId="0" borderId="8" xfId="5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9" xfId="14" applyFont="1" applyBorder="1" applyAlignment="1">
      <alignment vertical="center"/>
    </xf>
    <xf numFmtId="3" fontId="34" fillId="0" borderId="9" xfId="0" applyNumberFormat="1" applyFont="1" applyBorder="1"/>
    <xf numFmtId="0" fontId="1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18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3" xfId="6" applyFont="1" applyBorder="1" applyAlignment="1">
      <alignment vertical="center"/>
    </xf>
    <xf numFmtId="38" fontId="6" fillId="0" borderId="34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10" fillId="0" borderId="23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0" xfId="14" applyFont="1" applyBorder="1" applyAlignment="1">
      <alignment horizontal="center" vertical="center"/>
    </xf>
    <xf numFmtId="0" fontId="0" fillId="0" borderId="2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0" xfId="14" applyFont="1" applyBorder="1" applyAlignment="1">
      <alignment vertical="center"/>
    </xf>
    <xf numFmtId="0" fontId="7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6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27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419628</xdr:colOff>
      <xdr:row>21</xdr:row>
      <xdr:rowOff>29635</xdr:rowOff>
    </xdr:from>
    <xdr:to>
      <xdr:col>7</xdr:col>
      <xdr:colOff>495489</xdr:colOff>
      <xdr:row>35</xdr:row>
      <xdr:rowOff>57217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B74A787-541C-4C5D-A45A-03C211E856BD}"/>
            </a:ext>
          </a:extLst>
        </xdr:cNvPr>
        <xdr:cNvSpPr/>
      </xdr:nvSpPr>
      <xdr:spPr bwMode="auto">
        <a:xfrm>
          <a:off x="1273880" y="6924324"/>
          <a:ext cx="5132564" cy="2628898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（様式１作成の手引き）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>
              <a:effectLst/>
              <a:latin typeface="+mn-lt"/>
              <a:ea typeface="+mn-ea"/>
              <a:cs typeface="+mn-cs"/>
            </a:rPr>
          </a:b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①　</a:t>
          </a:r>
          <a:r>
            <a:rPr kumimoji="1" lang="ja-JP" altLang="ja-JP" sz="1100" b="0" i="0">
              <a:effectLst/>
              <a:latin typeface="+mn-lt"/>
              <a:ea typeface="+mn-ea"/>
              <a:cs typeface="+mn-cs"/>
            </a:rPr>
            <a:t>各会議・委員会の担当者は、本様式の「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事業名称・事業繰入金予定額・外部資金予定額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の記載事項を記入した上で、財政審査会議に提出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し予算折衝に臨んでください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b="0">
            <a:solidFill>
              <a:sysClr val="windowText" lastClr="000000"/>
            </a:solidFill>
            <a:effectLst/>
          </a:endParaRPr>
        </a:p>
        <a:p>
          <a:pPr algn="l" rtl="0">
            <a:lnSpc>
              <a:spcPts val="1200"/>
            </a:lnSpc>
          </a:pPr>
          <a:endParaRPr kumimoji="1"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　①で記入された様式１の提出を受けた財審議長は、予算折衝にて専務の決裁を受けた金額を各議長・委員長に記入させ管理してください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③　後日、事業繰入金額に変更が生じた場合、各会議・委員会は、会務常任を通じて専務と折衝してください。折衝の結果を受け、財審議長は、必要に応じて、更新した日付と</a:t>
          </a:r>
          <a:r>
            <a:rPr kumimoji="1" lang="en-US" altLang="ja-JP" sz="1100" b="0" i="0">
              <a:effectLst/>
              <a:latin typeface="+mn-lt"/>
              <a:ea typeface="+mn-ea"/>
              <a:cs typeface="+mn-cs"/>
            </a:rPr>
            <a:t>Version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の様式１を作成させ、上記段取りを経たうえで各会議・委員会に提出させ管理してください。</a:t>
          </a:r>
          <a:endParaRPr lang="ja-JP" altLang="ja-JP" b="0">
            <a:effectLst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 rtl="0">
            <a:lnSpc>
              <a:spcPts val="1400"/>
            </a:lnSpc>
          </a:pPr>
          <a:endParaRPr kumimoji="1"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176210</xdr:colOff>
      <xdr:row>32</xdr:row>
      <xdr:rowOff>184151</xdr:rowOff>
    </xdr:from>
    <xdr:to>
      <xdr:col>2</xdr:col>
      <xdr:colOff>757206</xdr:colOff>
      <xdr:row>35</xdr:row>
      <xdr:rowOff>152400</xdr:rowOff>
    </xdr:to>
    <xdr:sp macro="" textlink="">
      <xdr:nvSpPr>
        <xdr:cNvPr id="7172" name="AutoShape 4">
          <a:extLst>
            <a:ext uri="{FF2B5EF4-FFF2-40B4-BE49-F238E27FC236}">
              <a16:creationId xmlns:a16="http://schemas.microsoft.com/office/drawing/2014/main" id="{28006FB1-662E-4F47-BFD6-43B7CE6B45EB}"/>
            </a:ext>
          </a:extLst>
        </xdr:cNvPr>
        <xdr:cNvSpPr>
          <a:spLocks noChangeArrowheads="1"/>
        </xdr:cNvSpPr>
      </xdr:nvSpPr>
      <xdr:spPr bwMode="auto">
        <a:xfrm>
          <a:off x="203198" y="5356226"/>
          <a:ext cx="3168652" cy="711199"/>
        </a:xfrm>
        <a:prstGeom prst="wedgeRoundRectCallout">
          <a:avLst>
            <a:gd name="adj1" fmla="val -43616"/>
            <a:gd name="adj2" fmla="val -84684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１．上記番号と同じ番号を記入する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２．予算議案では見積書の写しを添付する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３．決算報告議案では振込受付書の写しを添付する</a:t>
          </a:r>
        </a:p>
      </xdr:txBody>
    </xdr:sp>
    <xdr:clientData/>
  </xdr:twoCellAnchor>
  <xdr:twoCellAnchor>
    <xdr:from>
      <xdr:col>5</xdr:col>
      <xdr:colOff>101077</xdr:colOff>
      <xdr:row>33</xdr:row>
      <xdr:rowOff>70597</xdr:rowOff>
    </xdr:from>
    <xdr:to>
      <xdr:col>6</xdr:col>
      <xdr:colOff>1048735</xdr:colOff>
      <xdr:row>35</xdr:row>
      <xdr:rowOff>76200</xdr:rowOff>
    </xdr:to>
    <xdr:sp macro="" textlink="">
      <xdr:nvSpPr>
        <xdr:cNvPr id="15366" name="AutoShape 7">
          <a:extLst>
            <a:ext uri="{FF2B5EF4-FFF2-40B4-BE49-F238E27FC236}">
              <a16:creationId xmlns:a16="http://schemas.microsoft.com/office/drawing/2014/main" id="{CAB77D74-D5EC-4E41-8039-DDAFC967253D}"/>
            </a:ext>
          </a:extLst>
        </xdr:cNvPr>
        <xdr:cNvSpPr>
          <a:spLocks noChangeArrowheads="1"/>
        </xdr:cNvSpPr>
      </xdr:nvSpPr>
      <xdr:spPr bwMode="auto">
        <a:xfrm>
          <a:off x="6158977" y="5490322"/>
          <a:ext cx="1514468" cy="500903"/>
        </a:xfrm>
        <a:prstGeom prst="wedgeRoundRectCallout">
          <a:avLst>
            <a:gd name="adj1" fmla="val -59282"/>
            <a:gd name="adj2" fmla="val -12781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マニュアルを参考に記載すること</a:t>
          </a:r>
        </a:p>
      </xdr:txBody>
    </xdr:sp>
    <xdr:clientData/>
  </xdr:twoCellAnchor>
  <xdr:twoCellAnchor>
    <xdr:from>
      <xdr:col>6</xdr:col>
      <xdr:colOff>3174</xdr:colOff>
      <xdr:row>29</xdr:row>
      <xdr:rowOff>77882</xdr:rowOff>
    </xdr:from>
    <xdr:to>
      <xdr:col>6</xdr:col>
      <xdr:colOff>1277175</xdr:colOff>
      <xdr:row>30</xdr:row>
      <xdr:rowOff>113559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DA9073D-A063-4190-BF85-226980EE80D4}"/>
            </a:ext>
          </a:extLst>
        </xdr:cNvPr>
        <xdr:cNvSpPr>
          <a:spLocks noChangeArrowheads="1"/>
        </xdr:cNvSpPr>
      </xdr:nvSpPr>
      <xdr:spPr bwMode="auto">
        <a:xfrm>
          <a:off x="5988049" y="7075582"/>
          <a:ext cx="1286053" cy="299913"/>
        </a:xfrm>
        <a:prstGeom prst="wedgeRoundRectCallout">
          <a:avLst>
            <a:gd name="adj1" fmla="val -99499"/>
            <a:gd name="adj2" fmla="val -103047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必ず確認すること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itumori/bihinn%20sannkousiryou.PDF" TargetMode="External"/><Relationship Id="rId13" Type="http://schemas.openxmlformats.org/officeDocument/2006/relationships/hyperlink" Target="mitumori/bihinn%20sannkousiryou.PDF" TargetMode="External"/><Relationship Id="rId18" Type="http://schemas.openxmlformats.org/officeDocument/2006/relationships/hyperlink" Target="../../yosan/mitumori/tennto%20mitumori.pdf" TargetMode="External"/><Relationship Id="rId3" Type="http://schemas.openxmlformats.org/officeDocument/2006/relationships/hyperlink" Target="mitumori/tirasi%20mitumori.pdf" TargetMode="External"/><Relationship Id="rId21" Type="http://schemas.openxmlformats.org/officeDocument/2006/relationships/hyperlink" Target="../../yosan/mitumori/yuubinn%20monsinnbunn%20mitumori.pdf" TargetMode="External"/><Relationship Id="rId7" Type="http://schemas.openxmlformats.org/officeDocument/2006/relationships/hyperlink" Target="mitumori/bihinn%20sannkousiryou.PDF" TargetMode="External"/><Relationship Id="rId12" Type="http://schemas.openxmlformats.org/officeDocument/2006/relationships/hyperlink" Target="mitumori/bihinn%20mitumori.PDF" TargetMode="External"/><Relationship Id="rId17" Type="http://schemas.openxmlformats.org/officeDocument/2006/relationships/hyperlink" Target="mitumori/bihinn%20sannkousiryou.PDF" TargetMode="External"/><Relationship Id="rId2" Type="http://schemas.openxmlformats.org/officeDocument/2006/relationships/hyperlink" Target="mitumori/onnkyou%20mitumori.pdf" TargetMode="External"/><Relationship Id="rId16" Type="http://schemas.openxmlformats.org/officeDocument/2006/relationships/hyperlink" Target="mitumori/okasi%20mitumori.pdf" TargetMode="External"/><Relationship Id="rId20" Type="http://schemas.openxmlformats.org/officeDocument/2006/relationships/hyperlink" Target="../../yosan/mitumori/keihinn%20mitumori.pdf" TargetMode="External"/><Relationship Id="rId1" Type="http://schemas.openxmlformats.org/officeDocument/2006/relationships/hyperlink" Target="mitumori/namikiri%20mitumori.pdf" TargetMode="External"/><Relationship Id="rId6" Type="http://schemas.openxmlformats.org/officeDocument/2006/relationships/hyperlink" Target="mitumori/bihinn%20sannkousiryou.PDF" TargetMode="External"/><Relationship Id="rId11" Type="http://schemas.openxmlformats.org/officeDocument/2006/relationships/hyperlink" Target="mitumori/bihinn%20sannkousiryou.PDF" TargetMode="External"/><Relationship Id="rId5" Type="http://schemas.openxmlformats.org/officeDocument/2006/relationships/hyperlink" Target="mitumori/bihinn%20sannkousiryou.PDF" TargetMode="External"/><Relationship Id="rId15" Type="http://schemas.openxmlformats.org/officeDocument/2006/relationships/hyperlink" Target="mitumori/hokenn%20mitumori.pdf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mitumori/bihinn%20sannkousiryou.PDF" TargetMode="External"/><Relationship Id="rId19" Type="http://schemas.openxmlformats.org/officeDocument/2006/relationships/hyperlink" Target="../../yosan/mitumori/nobori%20mitumori.pdf" TargetMode="External"/><Relationship Id="rId4" Type="http://schemas.openxmlformats.org/officeDocument/2006/relationships/hyperlink" Target="mitumori/keibimitumori.pdf" TargetMode="External"/><Relationship Id="rId9" Type="http://schemas.openxmlformats.org/officeDocument/2006/relationships/hyperlink" Target="mitumori/bihinn%20sannkousiryou.PDF" TargetMode="External"/><Relationship Id="rId14" Type="http://schemas.openxmlformats.org/officeDocument/2006/relationships/hyperlink" Target="mitumori/akaitorohuli-%20mitumori.pdf" TargetMode="External"/><Relationship Id="rId22" Type="http://schemas.openxmlformats.org/officeDocument/2006/relationships/hyperlink" Target="../../yosan/mitumori/yuubinn%20oreijyou%20mitumori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itumori/okasi%20mitumori.pdf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mitumori/onnkyou%20mitumori.pdf" TargetMode="External"/><Relationship Id="rId7" Type="http://schemas.openxmlformats.org/officeDocument/2006/relationships/hyperlink" Target="mitumori/hokenn%20mitumori.pdf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mitumori/tirasi%20mitumori.pdf" TargetMode="External"/><Relationship Id="rId1" Type="http://schemas.openxmlformats.org/officeDocument/2006/relationships/hyperlink" Target="mitumori/namikiri%20mitumori.pdf" TargetMode="External"/><Relationship Id="rId6" Type="http://schemas.openxmlformats.org/officeDocument/2006/relationships/hyperlink" Target="mitumori/bihinn%20mitumori.PDF" TargetMode="External"/><Relationship Id="rId11" Type="http://schemas.openxmlformats.org/officeDocument/2006/relationships/hyperlink" Target="../../yosan/mitumori/nobori%20mitumori.pdf" TargetMode="External"/><Relationship Id="rId5" Type="http://schemas.openxmlformats.org/officeDocument/2006/relationships/hyperlink" Target="mitumori/keibimitumori.pdf" TargetMode="External"/><Relationship Id="rId10" Type="http://schemas.openxmlformats.org/officeDocument/2006/relationships/hyperlink" Target="mitumori/yuubinn%20oreijyou%20mitumori.pdf" TargetMode="External"/><Relationship Id="rId4" Type="http://schemas.openxmlformats.org/officeDocument/2006/relationships/hyperlink" Target="mitumori/tennto%20mitumori.pdf" TargetMode="External"/><Relationship Id="rId9" Type="http://schemas.openxmlformats.org/officeDocument/2006/relationships/hyperlink" Target="mitumori/yuubinn%20monsinnbunn%20mitumo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5" x14ac:dyDescent="0.1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 x14ac:dyDescent="0.15">
      <c r="A1" s="191" t="s">
        <v>243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66"/>
      <c r="S1" s="166"/>
    </row>
    <row r="2" spans="1:22" ht="5.25" customHeight="1" x14ac:dyDescent="0.1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8"/>
      <c r="R2" s="166"/>
      <c r="S2" s="166"/>
    </row>
    <row r="3" spans="1:22" ht="27" x14ac:dyDescent="0.15">
      <c r="A3" s="54" t="s">
        <v>104</v>
      </c>
      <c r="B3" s="55" t="s">
        <v>62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 t="s">
        <v>63</v>
      </c>
      <c r="R3" s="56"/>
      <c r="S3" s="57" t="s">
        <v>93</v>
      </c>
      <c r="V3" s="47" t="s">
        <v>92</v>
      </c>
    </row>
    <row r="4" spans="1:22" ht="27" customHeight="1" x14ac:dyDescent="0.15">
      <c r="A4" s="194"/>
      <c r="B4" s="195"/>
      <c r="C4" s="192" t="s">
        <v>224</v>
      </c>
      <c r="D4" s="193"/>
      <c r="E4" s="192" t="s">
        <v>225</v>
      </c>
      <c r="F4" s="193"/>
      <c r="G4" s="196" t="s">
        <v>223</v>
      </c>
      <c r="H4" s="197"/>
      <c r="I4" s="192" t="s">
        <v>226</v>
      </c>
      <c r="J4" s="193"/>
      <c r="K4" s="192" t="s">
        <v>227</v>
      </c>
      <c r="L4" s="193"/>
      <c r="M4" s="192" t="s">
        <v>228</v>
      </c>
      <c r="N4" s="193"/>
      <c r="O4" s="196" t="s">
        <v>223</v>
      </c>
      <c r="P4" s="197"/>
      <c r="Q4" s="178" t="s">
        <v>102</v>
      </c>
      <c r="R4" s="56"/>
      <c r="S4" s="57"/>
    </row>
    <row r="5" spans="1:22" ht="21" customHeight="1" x14ac:dyDescent="0.15">
      <c r="A5" s="206" t="s">
        <v>113</v>
      </c>
      <c r="B5" s="207"/>
      <c r="C5" s="59" t="s">
        <v>98</v>
      </c>
      <c r="D5" s="59" t="s">
        <v>99</v>
      </c>
      <c r="E5" s="59" t="s">
        <v>98</v>
      </c>
      <c r="F5" s="59" t="s">
        <v>99</v>
      </c>
      <c r="G5" s="59" t="s">
        <v>98</v>
      </c>
      <c r="H5" s="59" t="s">
        <v>99</v>
      </c>
      <c r="I5" s="59" t="s">
        <v>98</v>
      </c>
      <c r="J5" s="59" t="s">
        <v>99</v>
      </c>
      <c r="K5" s="59" t="s">
        <v>98</v>
      </c>
      <c r="L5" s="59" t="s">
        <v>99</v>
      </c>
      <c r="M5" s="59" t="s">
        <v>98</v>
      </c>
      <c r="N5" s="59" t="s">
        <v>99</v>
      </c>
      <c r="O5" s="59" t="s">
        <v>98</v>
      </c>
      <c r="P5" s="59" t="s">
        <v>99</v>
      </c>
      <c r="Q5" s="63" t="s">
        <v>229</v>
      </c>
      <c r="R5" s="56"/>
      <c r="S5" s="57"/>
    </row>
    <row r="6" spans="1:22" ht="15" customHeight="1" x14ac:dyDescent="0.15">
      <c r="A6" s="62"/>
      <c r="B6" s="164" t="s">
        <v>237</v>
      </c>
      <c r="C6" s="59" t="s">
        <v>101</v>
      </c>
      <c r="D6" s="59" t="s">
        <v>103</v>
      </c>
      <c r="E6" s="59" t="s">
        <v>101</v>
      </c>
      <c r="F6" s="59" t="s">
        <v>103</v>
      </c>
      <c r="G6" s="59" t="s">
        <v>103</v>
      </c>
      <c r="H6" s="59" t="s">
        <v>101</v>
      </c>
      <c r="I6" s="59" t="s">
        <v>101</v>
      </c>
      <c r="J6" s="59" t="s">
        <v>103</v>
      </c>
      <c r="K6" s="59" t="s">
        <v>101</v>
      </c>
      <c r="L6" s="59" t="s">
        <v>194</v>
      </c>
      <c r="M6" s="59" t="s">
        <v>101</v>
      </c>
      <c r="N6" s="59" t="s">
        <v>194</v>
      </c>
      <c r="O6" s="59" t="s">
        <v>194</v>
      </c>
      <c r="P6" s="59" t="s">
        <v>195</v>
      </c>
      <c r="Q6" s="101"/>
      <c r="R6" s="56"/>
      <c r="S6" s="56"/>
    </row>
    <row r="7" spans="1:22" ht="15" customHeight="1" x14ac:dyDescent="0.15">
      <c r="A7" s="62"/>
      <c r="B7" s="64" t="s">
        <v>183</v>
      </c>
      <c r="C7" s="59" t="s">
        <v>101</v>
      </c>
      <c r="D7" s="59" t="s">
        <v>103</v>
      </c>
      <c r="E7" s="59" t="s">
        <v>101</v>
      </c>
      <c r="F7" s="59" t="s">
        <v>101</v>
      </c>
      <c r="G7" s="59" t="s">
        <v>103</v>
      </c>
      <c r="H7" s="59" t="s">
        <v>103</v>
      </c>
      <c r="I7" s="59" t="s">
        <v>101</v>
      </c>
      <c r="J7" s="59" t="s">
        <v>101</v>
      </c>
      <c r="K7" s="59" t="s">
        <v>101</v>
      </c>
      <c r="L7" s="59" t="s">
        <v>101</v>
      </c>
      <c r="M7" s="59" t="s">
        <v>101</v>
      </c>
      <c r="N7" s="59" t="s">
        <v>101</v>
      </c>
      <c r="O7" s="59" t="s">
        <v>194</v>
      </c>
      <c r="P7" s="59" t="s">
        <v>194</v>
      </c>
      <c r="Q7" s="101"/>
      <c r="R7" s="56"/>
      <c r="S7" s="56"/>
    </row>
    <row r="8" spans="1:22" ht="15" customHeight="1" x14ac:dyDescent="0.15">
      <c r="A8" s="65" t="s">
        <v>64</v>
      </c>
      <c r="B8" s="64" t="s">
        <v>66</v>
      </c>
      <c r="C8" s="59" t="s">
        <v>101</v>
      </c>
      <c r="D8" s="59" t="s">
        <v>103</v>
      </c>
      <c r="E8" s="59" t="s">
        <v>101</v>
      </c>
      <c r="F8" s="59" t="s">
        <v>101</v>
      </c>
      <c r="G8" s="59" t="s">
        <v>103</v>
      </c>
      <c r="H8" s="59" t="s">
        <v>103</v>
      </c>
      <c r="I8" s="59" t="s">
        <v>101</v>
      </c>
      <c r="J8" s="59" t="s">
        <v>101</v>
      </c>
      <c r="K8" s="59" t="s">
        <v>101</v>
      </c>
      <c r="L8" s="59" t="s">
        <v>101</v>
      </c>
      <c r="M8" s="59" t="s">
        <v>103</v>
      </c>
      <c r="N8" s="59" t="s">
        <v>103</v>
      </c>
      <c r="O8" s="59" t="s">
        <v>194</v>
      </c>
      <c r="P8" s="59" t="s">
        <v>194</v>
      </c>
      <c r="Q8" s="66"/>
      <c r="R8" s="166"/>
      <c r="S8" s="166"/>
    </row>
    <row r="9" spans="1:22" s="169" customFormat="1" ht="15" hidden="1" customHeight="1" x14ac:dyDescent="0.15">
      <c r="A9" s="160" t="s">
        <v>42</v>
      </c>
      <c r="B9" s="161" t="s">
        <v>68</v>
      </c>
      <c r="C9" s="162" t="s">
        <v>101</v>
      </c>
      <c r="D9" s="162" t="s">
        <v>103</v>
      </c>
      <c r="E9" s="162" t="s">
        <v>101</v>
      </c>
      <c r="F9" s="162" t="s">
        <v>101</v>
      </c>
      <c r="G9" s="162" t="s">
        <v>103</v>
      </c>
      <c r="H9" s="162" t="s">
        <v>103</v>
      </c>
      <c r="I9" s="162" t="s">
        <v>101</v>
      </c>
      <c r="J9" s="162" t="s">
        <v>101</v>
      </c>
      <c r="K9" s="162" t="s">
        <v>101</v>
      </c>
      <c r="L9" s="162" t="s">
        <v>101</v>
      </c>
      <c r="M9" s="162" t="s">
        <v>103</v>
      </c>
      <c r="N9" s="162" t="s">
        <v>103</v>
      </c>
      <c r="O9" s="162" t="s">
        <v>194</v>
      </c>
      <c r="P9" s="162" t="s">
        <v>194</v>
      </c>
      <c r="Q9" s="163" t="s">
        <v>111</v>
      </c>
    </row>
    <row r="10" spans="1:22" ht="15" customHeight="1" x14ac:dyDescent="0.15">
      <c r="A10" s="65" t="s">
        <v>42</v>
      </c>
      <c r="B10" s="64" t="s">
        <v>75</v>
      </c>
      <c r="C10" s="59" t="s">
        <v>101</v>
      </c>
      <c r="D10" s="59" t="s">
        <v>103</v>
      </c>
      <c r="E10" s="59" t="s">
        <v>101</v>
      </c>
      <c r="F10" s="59" t="s">
        <v>101</v>
      </c>
      <c r="G10" s="59" t="s">
        <v>103</v>
      </c>
      <c r="H10" s="59" t="s">
        <v>103</v>
      </c>
      <c r="I10" s="59" t="s">
        <v>114</v>
      </c>
      <c r="J10" s="59" t="s">
        <v>114</v>
      </c>
      <c r="K10" s="59" t="s">
        <v>114</v>
      </c>
      <c r="L10" s="59" t="s">
        <v>114</v>
      </c>
      <c r="M10" s="59" t="s">
        <v>114</v>
      </c>
      <c r="N10" s="59" t="s">
        <v>114</v>
      </c>
      <c r="O10" s="59" t="s">
        <v>194</v>
      </c>
      <c r="P10" s="59" t="s">
        <v>194</v>
      </c>
      <c r="Q10" s="66"/>
    </row>
    <row r="11" spans="1:22" ht="15" customHeight="1" x14ac:dyDescent="0.15">
      <c r="A11" s="65" t="s">
        <v>65</v>
      </c>
      <c r="B11" s="64" t="s">
        <v>61</v>
      </c>
      <c r="C11" s="59" t="s">
        <v>101</v>
      </c>
      <c r="D11" s="59" t="s">
        <v>103</v>
      </c>
      <c r="E11" s="59" t="s">
        <v>101</v>
      </c>
      <c r="F11" s="59" t="s">
        <v>101</v>
      </c>
      <c r="G11" s="59" t="s">
        <v>103</v>
      </c>
      <c r="H11" s="59" t="s">
        <v>103</v>
      </c>
      <c r="I11" s="59" t="s">
        <v>103</v>
      </c>
      <c r="J11" s="59" t="s">
        <v>103</v>
      </c>
      <c r="K11" s="59" t="s">
        <v>103</v>
      </c>
      <c r="L11" s="59" t="s">
        <v>103</v>
      </c>
      <c r="M11" s="59" t="s">
        <v>103</v>
      </c>
      <c r="N11" s="59" t="s">
        <v>103</v>
      </c>
      <c r="O11" s="59" t="s">
        <v>194</v>
      </c>
      <c r="P11" s="59" t="s">
        <v>194</v>
      </c>
      <c r="Q11" s="66"/>
    </row>
    <row r="12" spans="1:22" ht="21" customHeight="1" x14ac:dyDescent="0.15">
      <c r="A12" s="65" t="s">
        <v>67</v>
      </c>
      <c r="B12" s="64" t="s">
        <v>204</v>
      </c>
      <c r="C12" s="59" t="s">
        <v>101</v>
      </c>
      <c r="D12" s="59" t="s">
        <v>103</v>
      </c>
      <c r="E12" s="59" t="s">
        <v>101</v>
      </c>
      <c r="F12" s="59" t="s">
        <v>101</v>
      </c>
      <c r="G12" s="59" t="s">
        <v>103</v>
      </c>
      <c r="H12" s="59" t="s">
        <v>103</v>
      </c>
      <c r="I12" s="59" t="s">
        <v>101</v>
      </c>
      <c r="J12" s="59" t="s">
        <v>101</v>
      </c>
      <c r="K12" s="59" t="s">
        <v>101</v>
      </c>
      <c r="L12" s="59" t="s">
        <v>101</v>
      </c>
      <c r="M12" s="59" t="s">
        <v>101</v>
      </c>
      <c r="N12" s="59" t="s">
        <v>101</v>
      </c>
      <c r="O12" s="59" t="s">
        <v>194</v>
      </c>
      <c r="P12" s="59" t="s">
        <v>194</v>
      </c>
      <c r="Q12" s="66" t="s">
        <v>189</v>
      </c>
    </row>
    <row r="13" spans="1:22" ht="21" customHeight="1" x14ac:dyDescent="0.15">
      <c r="A13" s="65" t="s">
        <v>69</v>
      </c>
      <c r="B13" s="64" t="s">
        <v>112</v>
      </c>
      <c r="C13" s="59" t="s">
        <v>100</v>
      </c>
      <c r="D13" s="59" t="s">
        <v>103</v>
      </c>
      <c r="E13" s="59" t="s">
        <v>100</v>
      </c>
      <c r="F13" s="59" t="s">
        <v>191</v>
      </c>
      <c r="G13" s="59" t="s">
        <v>103</v>
      </c>
      <c r="H13" s="59" t="s">
        <v>103</v>
      </c>
      <c r="I13" s="59" t="s">
        <v>100</v>
      </c>
      <c r="J13" s="59" t="s">
        <v>191</v>
      </c>
      <c r="K13" s="59" t="s">
        <v>103</v>
      </c>
      <c r="L13" s="59" t="s">
        <v>103</v>
      </c>
      <c r="M13" s="59" t="s">
        <v>100</v>
      </c>
      <c r="N13" s="59" t="s">
        <v>100</v>
      </c>
      <c r="O13" s="59" t="s">
        <v>194</v>
      </c>
      <c r="P13" s="59" t="s">
        <v>194</v>
      </c>
      <c r="Q13" s="63" t="s">
        <v>199</v>
      </c>
    </row>
    <row r="14" spans="1:22" ht="15" customHeight="1" x14ac:dyDescent="0.15">
      <c r="A14" s="65" t="s">
        <v>70</v>
      </c>
      <c r="B14" s="64" t="s">
        <v>105</v>
      </c>
      <c r="C14" s="59" t="s">
        <v>100</v>
      </c>
      <c r="D14" s="59" t="s">
        <v>103</v>
      </c>
      <c r="E14" s="59" t="s">
        <v>100</v>
      </c>
      <c r="F14" s="59" t="s">
        <v>115</v>
      </c>
      <c r="G14" s="59" t="s">
        <v>103</v>
      </c>
      <c r="H14" s="59" t="s">
        <v>103</v>
      </c>
      <c r="I14" s="59" t="s">
        <v>115</v>
      </c>
      <c r="J14" s="59" t="s">
        <v>115</v>
      </c>
      <c r="K14" s="59" t="s">
        <v>115</v>
      </c>
      <c r="L14" s="59" t="s">
        <v>115</v>
      </c>
      <c r="M14" s="59" t="s">
        <v>114</v>
      </c>
      <c r="N14" s="59" t="s">
        <v>114</v>
      </c>
      <c r="O14" s="59" t="s">
        <v>194</v>
      </c>
      <c r="P14" s="59" t="s">
        <v>194</v>
      </c>
      <c r="Q14" s="66" t="s">
        <v>107</v>
      </c>
    </row>
    <row r="15" spans="1:22" ht="15" customHeight="1" x14ac:dyDescent="0.15">
      <c r="A15" s="65" t="s">
        <v>71</v>
      </c>
      <c r="B15" s="64" t="s">
        <v>233</v>
      </c>
      <c r="C15" s="59" t="s">
        <v>116</v>
      </c>
      <c r="D15" s="59" t="s">
        <v>117</v>
      </c>
      <c r="E15" s="59" t="s">
        <v>116</v>
      </c>
      <c r="F15" s="59" t="s">
        <v>116</v>
      </c>
      <c r="G15" s="59" t="s">
        <v>103</v>
      </c>
      <c r="H15" s="59" t="s">
        <v>103</v>
      </c>
      <c r="I15" s="59" t="s">
        <v>116</v>
      </c>
      <c r="J15" s="59" t="s">
        <v>116</v>
      </c>
      <c r="K15" s="59" t="s">
        <v>116</v>
      </c>
      <c r="L15" s="59" t="s">
        <v>116</v>
      </c>
      <c r="M15" s="59" t="s">
        <v>117</v>
      </c>
      <c r="N15" s="59" t="s">
        <v>117</v>
      </c>
      <c r="O15" s="59" t="s">
        <v>194</v>
      </c>
      <c r="P15" s="59" t="s">
        <v>194</v>
      </c>
      <c r="Q15" s="66" t="s">
        <v>118</v>
      </c>
    </row>
    <row r="16" spans="1:22" ht="15" customHeight="1" x14ac:dyDescent="0.15">
      <c r="A16" s="65" t="s">
        <v>73</v>
      </c>
      <c r="B16" s="64" t="s">
        <v>72</v>
      </c>
      <c r="C16" s="59" t="s">
        <v>100</v>
      </c>
      <c r="D16" s="59" t="s">
        <v>103</v>
      </c>
      <c r="E16" s="59" t="s">
        <v>100</v>
      </c>
      <c r="F16" s="59" t="s">
        <v>100</v>
      </c>
      <c r="G16" s="59" t="s">
        <v>103</v>
      </c>
      <c r="H16" s="59" t="s">
        <v>103</v>
      </c>
      <c r="I16" s="59" t="s">
        <v>100</v>
      </c>
      <c r="J16" s="59" t="s">
        <v>100</v>
      </c>
      <c r="K16" s="59" t="s">
        <v>100</v>
      </c>
      <c r="L16" s="59" t="s">
        <v>100</v>
      </c>
      <c r="M16" s="59" t="s">
        <v>103</v>
      </c>
      <c r="N16" s="59" t="s">
        <v>103</v>
      </c>
      <c r="O16" s="59" t="s">
        <v>194</v>
      </c>
      <c r="P16" s="59" t="s">
        <v>194</v>
      </c>
      <c r="Q16" s="66" t="s">
        <v>205</v>
      </c>
    </row>
    <row r="17" spans="1:19" ht="15" customHeight="1" x14ac:dyDescent="0.15">
      <c r="A17" s="65" t="s">
        <v>119</v>
      </c>
      <c r="B17" s="64" t="s">
        <v>236</v>
      </c>
      <c r="C17" s="59" t="s">
        <v>100</v>
      </c>
      <c r="D17" s="59" t="s">
        <v>103</v>
      </c>
      <c r="E17" s="59" t="s">
        <v>100</v>
      </c>
      <c r="F17" s="59" t="s">
        <v>100</v>
      </c>
      <c r="G17" s="59" t="s">
        <v>103</v>
      </c>
      <c r="H17" s="59" t="s">
        <v>103</v>
      </c>
      <c r="I17" s="59" t="s">
        <v>100</v>
      </c>
      <c r="J17" s="59" t="s">
        <v>100</v>
      </c>
      <c r="K17" s="59" t="s">
        <v>100</v>
      </c>
      <c r="L17" s="59" t="s">
        <v>100</v>
      </c>
      <c r="M17" s="59" t="s">
        <v>103</v>
      </c>
      <c r="N17" s="59" t="s">
        <v>103</v>
      </c>
      <c r="O17" s="59" t="s">
        <v>194</v>
      </c>
      <c r="P17" s="59" t="s">
        <v>194</v>
      </c>
      <c r="Q17" s="66" t="s">
        <v>205</v>
      </c>
    </row>
    <row r="18" spans="1:19" ht="15" customHeight="1" x14ac:dyDescent="0.15">
      <c r="A18" s="65" t="s">
        <v>74</v>
      </c>
      <c r="B18" s="64" t="s">
        <v>76</v>
      </c>
      <c r="C18" s="59" t="s">
        <v>103</v>
      </c>
      <c r="D18" s="59" t="s">
        <v>103</v>
      </c>
      <c r="E18" s="59" t="s">
        <v>103</v>
      </c>
      <c r="F18" s="59" t="s">
        <v>103</v>
      </c>
      <c r="G18" s="59" t="s">
        <v>103</v>
      </c>
      <c r="H18" s="59" t="s">
        <v>103</v>
      </c>
      <c r="I18" s="59" t="s">
        <v>103</v>
      </c>
      <c r="J18" s="59" t="s">
        <v>103</v>
      </c>
      <c r="K18" s="59" t="s">
        <v>103</v>
      </c>
      <c r="L18" s="59" t="s">
        <v>103</v>
      </c>
      <c r="M18" s="59" t="s">
        <v>101</v>
      </c>
      <c r="N18" s="59" t="s">
        <v>101</v>
      </c>
      <c r="O18" s="59" t="s">
        <v>194</v>
      </c>
      <c r="P18" s="59" t="s">
        <v>194</v>
      </c>
      <c r="Q18" s="66"/>
    </row>
    <row r="19" spans="1:19" x14ac:dyDescent="0.15">
      <c r="A19" s="65" t="s">
        <v>120</v>
      </c>
      <c r="B19" s="64" t="s">
        <v>106</v>
      </c>
      <c r="C19" s="59" t="s">
        <v>103</v>
      </c>
      <c r="D19" s="59" t="s">
        <v>103</v>
      </c>
      <c r="E19" s="59" t="s">
        <v>103</v>
      </c>
      <c r="F19" s="59" t="s">
        <v>103</v>
      </c>
      <c r="G19" s="59" t="s">
        <v>103</v>
      </c>
      <c r="H19" s="59" t="s">
        <v>103</v>
      </c>
      <c r="I19" s="59" t="s">
        <v>103</v>
      </c>
      <c r="J19" s="59" t="s">
        <v>103</v>
      </c>
      <c r="K19" s="59" t="s">
        <v>103</v>
      </c>
      <c r="L19" s="59" t="s">
        <v>103</v>
      </c>
      <c r="M19" s="59" t="s">
        <v>101</v>
      </c>
      <c r="N19" s="59" t="s">
        <v>101</v>
      </c>
      <c r="O19" s="59" t="s">
        <v>194</v>
      </c>
      <c r="P19" s="59" t="s">
        <v>194</v>
      </c>
      <c r="Q19" s="66"/>
    </row>
    <row r="20" spans="1:19" x14ac:dyDescent="0.15">
      <c r="A20" s="65" t="s">
        <v>121</v>
      </c>
      <c r="B20" s="64" t="s">
        <v>122</v>
      </c>
      <c r="C20" s="59" t="s">
        <v>117</v>
      </c>
      <c r="D20" s="59" t="s">
        <v>117</v>
      </c>
      <c r="E20" s="59" t="s">
        <v>103</v>
      </c>
      <c r="F20" s="59" t="s">
        <v>103</v>
      </c>
      <c r="G20" s="59" t="s">
        <v>103</v>
      </c>
      <c r="H20" s="59" t="s">
        <v>103</v>
      </c>
      <c r="I20" s="59" t="s">
        <v>101</v>
      </c>
      <c r="J20" s="59" t="s">
        <v>101</v>
      </c>
      <c r="K20" s="59" t="s">
        <v>101</v>
      </c>
      <c r="L20" s="59" t="s">
        <v>101</v>
      </c>
      <c r="M20" s="59" t="s">
        <v>100</v>
      </c>
      <c r="N20" s="59" t="s">
        <v>201</v>
      </c>
      <c r="O20" s="59" t="s">
        <v>194</v>
      </c>
      <c r="P20" s="59" t="s">
        <v>194</v>
      </c>
      <c r="Q20" s="66" t="s">
        <v>123</v>
      </c>
    </row>
    <row r="21" spans="1:19" x14ac:dyDescent="0.15">
      <c r="A21" s="65" t="s">
        <v>124</v>
      </c>
      <c r="B21" s="64" t="s">
        <v>78</v>
      </c>
      <c r="C21" s="59" t="s">
        <v>103</v>
      </c>
      <c r="D21" s="59" t="s">
        <v>103</v>
      </c>
      <c r="E21" s="59" t="s">
        <v>103</v>
      </c>
      <c r="F21" s="59" t="s">
        <v>103</v>
      </c>
      <c r="G21" s="59" t="s">
        <v>103</v>
      </c>
      <c r="H21" s="59" t="s">
        <v>103</v>
      </c>
      <c r="I21" s="59" t="s">
        <v>103</v>
      </c>
      <c r="J21" s="59" t="s">
        <v>103</v>
      </c>
      <c r="K21" s="59" t="s">
        <v>103</v>
      </c>
      <c r="L21" s="59" t="s">
        <v>103</v>
      </c>
      <c r="M21" s="59" t="s">
        <v>101</v>
      </c>
      <c r="N21" s="59" t="s">
        <v>101</v>
      </c>
      <c r="O21" s="59" t="s">
        <v>194</v>
      </c>
      <c r="P21" s="59" t="s">
        <v>194</v>
      </c>
      <c r="Q21" s="66" t="s">
        <v>219</v>
      </c>
    </row>
    <row r="22" spans="1:19" x14ac:dyDescent="0.15">
      <c r="A22" s="65" t="s">
        <v>43</v>
      </c>
      <c r="B22" s="64" t="s">
        <v>125</v>
      </c>
      <c r="C22" s="59" t="s">
        <v>103</v>
      </c>
      <c r="D22" s="59" t="s">
        <v>103</v>
      </c>
      <c r="E22" s="59" t="s">
        <v>103</v>
      </c>
      <c r="F22" s="59" t="s">
        <v>103</v>
      </c>
      <c r="G22" s="59" t="s">
        <v>103</v>
      </c>
      <c r="H22" s="59" t="s">
        <v>103</v>
      </c>
      <c r="I22" s="59" t="s">
        <v>101</v>
      </c>
      <c r="J22" s="59" t="s">
        <v>101</v>
      </c>
      <c r="K22" s="59" t="s">
        <v>101</v>
      </c>
      <c r="L22" s="59" t="s">
        <v>101</v>
      </c>
      <c r="M22" s="59" t="s">
        <v>103</v>
      </c>
      <c r="N22" s="59" t="s">
        <v>103</v>
      </c>
      <c r="O22" s="59" t="s">
        <v>194</v>
      </c>
      <c r="P22" s="59" t="s">
        <v>194</v>
      </c>
      <c r="Q22" s="66" t="s">
        <v>126</v>
      </c>
    </row>
    <row r="23" spans="1:19" x14ac:dyDescent="0.15">
      <c r="A23" s="67" t="s">
        <v>44</v>
      </c>
      <c r="B23" s="74" t="s">
        <v>127</v>
      </c>
      <c r="C23" s="59" t="s">
        <v>128</v>
      </c>
      <c r="D23" s="59" t="s">
        <v>128</v>
      </c>
      <c r="E23" s="59" t="s">
        <v>128</v>
      </c>
      <c r="F23" s="59" t="s">
        <v>128</v>
      </c>
      <c r="G23" s="59" t="s">
        <v>103</v>
      </c>
      <c r="H23" s="59" t="s">
        <v>103</v>
      </c>
      <c r="I23" s="59" t="s">
        <v>129</v>
      </c>
      <c r="J23" s="59" t="s">
        <v>129</v>
      </c>
      <c r="K23" s="59" t="s">
        <v>129</v>
      </c>
      <c r="L23" s="59" t="s">
        <v>129</v>
      </c>
      <c r="M23" s="59" t="s">
        <v>128</v>
      </c>
      <c r="N23" s="59" t="s">
        <v>128</v>
      </c>
      <c r="O23" s="59" t="s">
        <v>194</v>
      </c>
      <c r="P23" s="59" t="s">
        <v>194</v>
      </c>
      <c r="Q23" s="68" t="s">
        <v>126</v>
      </c>
    </row>
    <row r="24" spans="1:19" ht="21" x14ac:dyDescent="0.1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166"/>
      <c r="S24" s="166"/>
    </row>
    <row r="25" spans="1:19" ht="21" x14ac:dyDescent="0.15">
      <c r="A25" s="204" t="s">
        <v>130</v>
      </c>
      <c r="B25" s="20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166"/>
      <c r="S25" s="166"/>
    </row>
    <row r="26" spans="1:19" ht="15" customHeight="1" x14ac:dyDescent="0.15">
      <c r="A26" s="65" t="s">
        <v>131</v>
      </c>
      <c r="B26" s="64" t="s">
        <v>79</v>
      </c>
      <c r="C26" s="59" t="s">
        <v>100</v>
      </c>
      <c r="D26" s="59" t="s">
        <v>103</v>
      </c>
      <c r="E26" s="59" t="s">
        <v>100</v>
      </c>
      <c r="F26" s="59" t="s">
        <v>100</v>
      </c>
      <c r="G26" s="59" t="s">
        <v>103</v>
      </c>
      <c r="H26" s="59" t="s">
        <v>103</v>
      </c>
      <c r="I26" s="59" t="s">
        <v>100</v>
      </c>
      <c r="J26" s="59" t="s">
        <v>100</v>
      </c>
      <c r="K26" s="59" t="s">
        <v>100</v>
      </c>
      <c r="L26" s="59" t="s">
        <v>100</v>
      </c>
      <c r="M26" s="59" t="s">
        <v>103</v>
      </c>
      <c r="N26" s="59" t="s">
        <v>103</v>
      </c>
      <c r="O26" s="59" t="s">
        <v>103</v>
      </c>
      <c r="P26" s="59" t="s">
        <v>103</v>
      </c>
      <c r="Q26" s="66" t="s">
        <v>80</v>
      </c>
    </row>
    <row r="27" spans="1:19" ht="21" x14ac:dyDescent="0.15">
      <c r="A27" s="65" t="s">
        <v>132</v>
      </c>
      <c r="B27" s="64" t="s">
        <v>81</v>
      </c>
      <c r="C27" s="59" t="s">
        <v>114</v>
      </c>
      <c r="D27" s="59" t="s">
        <v>114</v>
      </c>
      <c r="E27" s="59" t="s">
        <v>114</v>
      </c>
      <c r="F27" s="59" t="s">
        <v>114</v>
      </c>
      <c r="G27" s="59" t="s">
        <v>103</v>
      </c>
      <c r="H27" s="59" t="s">
        <v>103</v>
      </c>
      <c r="I27" s="59" t="s">
        <v>114</v>
      </c>
      <c r="J27" s="59" t="s">
        <v>114</v>
      </c>
      <c r="K27" s="59" t="s">
        <v>114</v>
      </c>
      <c r="L27" s="59" t="s">
        <v>114</v>
      </c>
      <c r="M27" s="59" t="s">
        <v>115</v>
      </c>
      <c r="N27" s="59" t="s">
        <v>115</v>
      </c>
      <c r="O27" s="59" t="s">
        <v>103</v>
      </c>
      <c r="P27" s="59" t="s">
        <v>103</v>
      </c>
      <c r="Q27" s="66" t="s">
        <v>178</v>
      </c>
    </row>
    <row r="28" spans="1:19" ht="21" x14ac:dyDescent="0.15">
      <c r="A28" s="67" t="s">
        <v>133</v>
      </c>
      <c r="B28" s="107" t="s">
        <v>202</v>
      </c>
      <c r="C28" s="59" t="s">
        <v>117</v>
      </c>
      <c r="D28" s="59" t="s">
        <v>117</v>
      </c>
      <c r="E28" s="59" t="s">
        <v>117</v>
      </c>
      <c r="F28" s="59" t="s">
        <v>117</v>
      </c>
      <c r="G28" s="59" t="s">
        <v>103</v>
      </c>
      <c r="H28" s="59" t="s">
        <v>103</v>
      </c>
      <c r="I28" s="59" t="s">
        <v>117</v>
      </c>
      <c r="J28" s="59" t="s">
        <v>117</v>
      </c>
      <c r="K28" s="59" t="s">
        <v>117</v>
      </c>
      <c r="L28" s="59" t="s">
        <v>117</v>
      </c>
      <c r="M28" s="59" t="s">
        <v>117</v>
      </c>
      <c r="N28" s="59" t="s">
        <v>117</v>
      </c>
      <c r="O28" s="59" t="s">
        <v>103</v>
      </c>
      <c r="P28" s="59" t="s">
        <v>103</v>
      </c>
      <c r="Q28" s="68" t="s">
        <v>206</v>
      </c>
    </row>
    <row r="29" spans="1:19" s="170" customFormat="1" x14ac:dyDescent="0.15">
      <c r="A29" s="80"/>
      <c r="B29" s="7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77"/>
    </row>
    <row r="30" spans="1:19" ht="21" x14ac:dyDescent="0.15">
      <c r="A30" s="204" t="s">
        <v>134</v>
      </c>
      <c r="B30" s="20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166"/>
      <c r="S30" s="166"/>
    </row>
    <row r="31" spans="1:19" ht="15" customHeight="1" x14ac:dyDescent="0.15">
      <c r="A31" s="65" t="s">
        <v>135</v>
      </c>
      <c r="B31" s="64" t="s">
        <v>239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6" t="s">
        <v>218</v>
      </c>
    </row>
    <row r="32" spans="1:19" ht="15" customHeight="1" x14ac:dyDescent="0.15">
      <c r="A32" s="65" t="s">
        <v>136</v>
      </c>
      <c r="B32" s="64" t="s">
        <v>240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181" t="s">
        <v>109</v>
      </c>
    </row>
    <row r="33" spans="1:30" ht="15" customHeight="1" x14ac:dyDescent="0.15">
      <c r="A33" s="65" t="s">
        <v>137</v>
      </c>
      <c r="B33" s="64" t="s">
        <v>241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6" t="s">
        <v>108</v>
      </c>
    </row>
    <row r="34" spans="1:30" ht="15" customHeight="1" x14ac:dyDescent="0.15">
      <c r="A34" s="67" t="s">
        <v>77</v>
      </c>
      <c r="B34" s="74" t="s">
        <v>138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  <c r="R34" s="61"/>
      <c r="S34" s="61"/>
      <c r="T34" s="61"/>
      <c r="U34" s="61"/>
      <c r="V34" s="61"/>
      <c r="W34" s="61"/>
      <c r="X34" s="61"/>
      <c r="Y34" s="61"/>
      <c r="Z34" s="61"/>
      <c r="AA34" s="170"/>
      <c r="AB34" s="170"/>
      <c r="AC34" s="170"/>
      <c r="AD34" s="170"/>
    </row>
    <row r="35" spans="1:30" x14ac:dyDescent="0.15">
      <c r="A35" s="80"/>
      <c r="B35" s="6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81"/>
      <c r="R35" s="61"/>
      <c r="S35" s="61"/>
      <c r="T35" s="61"/>
      <c r="U35" s="61"/>
      <c r="V35" s="61"/>
      <c r="W35" s="61"/>
      <c r="X35" s="61"/>
      <c r="Y35" s="61"/>
      <c r="Z35" s="61"/>
      <c r="AA35" s="170"/>
      <c r="AB35" s="170"/>
      <c r="AC35" s="170"/>
      <c r="AD35" s="170"/>
    </row>
    <row r="36" spans="1:30" ht="21" customHeight="1" x14ac:dyDescent="0.15">
      <c r="A36" s="204" t="s">
        <v>139</v>
      </c>
      <c r="B36" s="205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0"/>
    </row>
    <row r="37" spans="1:30" ht="15" customHeight="1" x14ac:dyDescent="0.15">
      <c r="A37" s="65" t="s">
        <v>54</v>
      </c>
      <c r="B37" s="64" t="s">
        <v>46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6" t="s">
        <v>110</v>
      </c>
    </row>
    <row r="38" spans="1:30" ht="15" customHeight="1" x14ac:dyDescent="0.15">
      <c r="A38" s="67" t="s">
        <v>45</v>
      </c>
      <c r="B38" s="74" t="s">
        <v>162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68" t="s">
        <v>163</v>
      </c>
    </row>
    <row r="39" spans="1:30" s="170" customFormat="1" x14ac:dyDescent="0.15">
      <c r="A39" s="80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77"/>
    </row>
    <row r="40" spans="1:30" s="171" customFormat="1" ht="21" customHeight="1" x14ac:dyDescent="0.15">
      <c r="A40" s="198" t="s">
        <v>140</v>
      </c>
      <c r="B40" s="199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</row>
    <row r="41" spans="1:30" s="171" customFormat="1" ht="21" x14ac:dyDescent="0.15">
      <c r="A41" s="85" t="s">
        <v>141</v>
      </c>
      <c r="B41" s="165" t="s">
        <v>167</v>
      </c>
      <c r="C41" s="87" t="s">
        <v>101</v>
      </c>
      <c r="D41" s="87" t="s">
        <v>103</v>
      </c>
      <c r="E41" s="87" t="s">
        <v>101</v>
      </c>
      <c r="F41" s="87" t="s">
        <v>101</v>
      </c>
      <c r="G41" s="87" t="s">
        <v>103</v>
      </c>
      <c r="H41" s="87" t="s">
        <v>103</v>
      </c>
      <c r="I41" s="87" t="s">
        <v>101</v>
      </c>
      <c r="J41" s="87" t="s">
        <v>101</v>
      </c>
      <c r="K41" s="87" t="s">
        <v>101</v>
      </c>
      <c r="L41" s="87" t="s">
        <v>101</v>
      </c>
      <c r="M41" s="87" t="s">
        <v>101</v>
      </c>
      <c r="N41" s="87" t="s">
        <v>101</v>
      </c>
      <c r="O41" s="87" t="s">
        <v>103</v>
      </c>
      <c r="P41" s="87" t="s">
        <v>103</v>
      </c>
      <c r="Q41" s="88" t="s">
        <v>168</v>
      </c>
    </row>
    <row r="42" spans="1:30" s="171" customFormat="1" ht="15" customHeight="1" x14ac:dyDescent="0.15">
      <c r="A42" s="85" t="s">
        <v>142</v>
      </c>
      <c r="B42" s="86" t="s">
        <v>169</v>
      </c>
      <c r="C42" s="87" t="s">
        <v>170</v>
      </c>
      <c r="D42" s="87" t="s">
        <v>170</v>
      </c>
      <c r="E42" s="87" t="s">
        <v>170</v>
      </c>
      <c r="F42" s="87" t="s">
        <v>170</v>
      </c>
      <c r="G42" s="87" t="s">
        <v>103</v>
      </c>
      <c r="H42" s="87" t="s">
        <v>103</v>
      </c>
      <c r="I42" s="87" t="s">
        <v>170</v>
      </c>
      <c r="J42" s="87" t="s">
        <v>170</v>
      </c>
      <c r="K42" s="87" t="s">
        <v>170</v>
      </c>
      <c r="L42" s="87" t="s">
        <v>170</v>
      </c>
      <c r="M42" s="87" t="s">
        <v>171</v>
      </c>
      <c r="N42" s="87" t="s">
        <v>171</v>
      </c>
      <c r="O42" s="87" t="s">
        <v>103</v>
      </c>
      <c r="P42" s="87" t="s">
        <v>103</v>
      </c>
      <c r="Q42" s="88" t="s">
        <v>172</v>
      </c>
    </row>
    <row r="43" spans="1:30" s="171" customFormat="1" ht="15" customHeight="1" x14ac:dyDescent="0.15">
      <c r="A43" s="85" t="s">
        <v>143</v>
      </c>
      <c r="B43" s="86" t="s">
        <v>173</v>
      </c>
      <c r="C43" s="87" t="s">
        <v>170</v>
      </c>
      <c r="D43" s="87" t="s">
        <v>170</v>
      </c>
      <c r="E43" s="87" t="s">
        <v>170</v>
      </c>
      <c r="F43" s="87" t="s">
        <v>170</v>
      </c>
      <c r="G43" s="87" t="s">
        <v>103</v>
      </c>
      <c r="H43" s="87" t="s">
        <v>103</v>
      </c>
      <c r="I43" s="87" t="s">
        <v>170</v>
      </c>
      <c r="J43" s="87" t="s">
        <v>170</v>
      </c>
      <c r="K43" s="87" t="s">
        <v>170</v>
      </c>
      <c r="L43" s="87" t="s">
        <v>170</v>
      </c>
      <c r="M43" s="87" t="s">
        <v>171</v>
      </c>
      <c r="N43" s="87" t="s">
        <v>171</v>
      </c>
      <c r="O43" s="87" t="s">
        <v>103</v>
      </c>
      <c r="P43" s="87" t="s">
        <v>103</v>
      </c>
      <c r="Q43" s="88" t="s">
        <v>174</v>
      </c>
    </row>
    <row r="44" spans="1:30" s="171" customFormat="1" ht="15" customHeight="1" x14ac:dyDescent="0.15">
      <c r="A44" s="103" t="s">
        <v>192</v>
      </c>
      <c r="B44" s="86" t="s">
        <v>193</v>
      </c>
      <c r="C44" s="87" t="s">
        <v>194</v>
      </c>
      <c r="D44" s="87" t="s">
        <v>194</v>
      </c>
      <c r="E44" s="87" t="s">
        <v>194</v>
      </c>
      <c r="F44" s="87" t="s">
        <v>194</v>
      </c>
      <c r="G44" s="87" t="s">
        <v>194</v>
      </c>
      <c r="H44" s="87" t="s">
        <v>194</v>
      </c>
      <c r="I44" s="87" t="s">
        <v>194</v>
      </c>
      <c r="J44" s="87" t="s">
        <v>194</v>
      </c>
      <c r="K44" s="87" t="s">
        <v>194</v>
      </c>
      <c r="L44" s="87" t="s">
        <v>194</v>
      </c>
      <c r="M44" s="87" t="s">
        <v>195</v>
      </c>
      <c r="N44" s="87" t="s">
        <v>195</v>
      </c>
      <c r="O44" s="87" t="s">
        <v>194</v>
      </c>
      <c r="P44" s="87" t="s">
        <v>194</v>
      </c>
      <c r="Q44" s="88" t="s">
        <v>244</v>
      </c>
    </row>
    <row r="45" spans="1:30" s="171" customFormat="1" ht="21" x14ac:dyDescent="0.15">
      <c r="A45" s="104" t="s">
        <v>200</v>
      </c>
      <c r="B45" s="108" t="s">
        <v>245</v>
      </c>
      <c r="C45" s="200" t="s">
        <v>175</v>
      </c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1"/>
    </row>
    <row r="47" spans="1:30" ht="21" customHeight="1" x14ac:dyDescent="0.15">
      <c r="A47" s="204" t="s">
        <v>145</v>
      </c>
      <c r="B47" s="205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0"/>
    </row>
    <row r="48" spans="1:30" ht="15" customHeight="1" x14ac:dyDescent="0.15">
      <c r="A48" s="67"/>
      <c r="B48" s="74" t="s">
        <v>246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68" t="s">
        <v>247</v>
      </c>
    </row>
    <row r="49" spans="1:17" ht="15" customHeight="1" x14ac:dyDescent="0.15"/>
    <row r="50" spans="1:17" ht="21" customHeight="1" x14ac:dyDescent="0.15">
      <c r="A50" s="202" t="s">
        <v>184</v>
      </c>
      <c r="B50" s="203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72"/>
    </row>
    <row r="51" spans="1:17" ht="15" customHeight="1" x14ac:dyDescent="0.15">
      <c r="A51" s="173"/>
      <c r="B51" s="177" t="s">
        <v>185</v>
      </c>
      <c r="C51" s="174" t="s">
        <v>187</v>
      </c>
      <c r="D51" s="174" t="s">
        <v>187</v>
      </c>
      <c r="E51" s="174" t="s">
        <v>187</v>
      </c>
      <c r="F51" s="174" t="s">
        <v>188</v>
      </c>
      <c r="G51" s="87" t="s">
        <v>103</v>
      </c>
      <c r="H51" s="87" t="s">
        <v>103</v>
      </c>
      <c r="I51" s="174" t="s">
        <v>187</v>
      </c>
      <c r="J51" s="174" t="s">
        <v>188</v>
      </c>
      <c r="K51" s="174" t="s">
        <v>187</v>
      </c>
      <c r="L51" s="174" t="s">
        <v>188</v>
      </c>
      <c r="M51" s="87" t="s">
        <v>103</v>
      </c>
      <c r="N51" s="87" t="s">
        <v>103</v>
      </c>
      <c r="O51" s="87" t="s">
        <v>103</v>
      </c>
      <c r="P51" s="87" t="s">
        <v>103</v>
      </c>
      <c r="Q51" s="175"/>
    </row>
    <row r="52" spans="1:17" ht="15" customHeight="1" x14ac:dyDescent="0.15">
      <c r="A52" s="179"/>
      <c r="B52" s="180" t="s">
        <v>186</v>
      </c>
      <c r="C52" s="87" t="s">
        <v>103</v>
      </c>
      <c r="D52" s="87" t="s">
        <v>103</v>
      </c>
      <c r="E52" s="87" t="s">
        <v>103</v>
      </c>
      <c r="F52" s="87" t="s">
        <v>103</v>
      </c>
      <c r="G52" s="87" t="s">
        <v>103</v>
      </c>
      <c r="H52" s="87" t="s">
        <v>103</v>
      </c>
      <c r="I52" s="87" t="s">
        <v>103</v>
      </c>
      <c r="J52" s="87" t="s">
        <v>103</v>
      </c>
      <c r="K52" s="87" t="s">
        <v>103</v>
      </c>
      <c r="L52" s="87" t="s">
        <v>103</v>
      </c>
      <c r="M52" s="174" t="s">
        <v>187</v>
      </c>
      <c r="N52" s="174" t="s">
        <v>187</v>
      </c>
      <c r="O52" s="87" t="s">
        <v>103</v>
      </c>
      <c r="P52" s="87" t="s">
        <v>103</v>
      </c>
      <c r="Q52" s="182" t="s">
        <v>190</v>
      </c>
    </row>
    <row r="53" spans="1:17" ht="15" customHeight="1" x14ac:dyDescent="0.15"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</row>
    <row r="54" spans="1:17" ht="15" customHeight="1" x14ac:dyDescent="0.15"/>
    <row r="55" spans="1:17" ht="15" customHeight="1" x14ac:dyDescent="0.15"/>
    <row r="56" spans="1:17" ht="15" customHeight="1" x14ac:dyDescent="0.15"/>
    <row r="58" spans="1:17" ht="22.5" customHeight="1" x14ac:dyDescent="0.15"/>
    <row r="59" spans="1:17" ht="22.5" customHeight="1" x14ac:dyDescent="0.15"/>
    <row r="60" spans="1:17" ht="33.75" customHeight="1" x14ac:dyDescent="0.15"/>
    <row r="61" spans="1:17" ht="33.75" customHeight="1" x14ac:dyDescent="0.15"/>
    <row r="66" ht="17.25" customHeight="1" x14ac:dyDescent="0.15"/>
    <row r="67" ht="33.75" customHeight="1" x14ac:dyDescent="0.15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5" defaultRowHeight="13.5" x14ac:dyDescent="0.15"/>
  <cols>
    <col min="1" max="1" width="6.5" style="73" customWidth="1"/>
    <col min="2" max="2" width="36.375" style="73" customWidth="1"/>
    <col min="3" max="3" width="65.125" style="98" customWidth="1"/>
    <col min="4" max="4" width="12.75" style="73"/>
    <col min="5" max="5" width="3.5" style="73" bestFit="1" customWidth="1"/>
    <col min="6" max="7" width="12.75" style="73"/>
    <col min="8" max="8" width="2.125" style="73" bestFit="1" customWidth="1"/>
    <col min="9" max="16384" width="12.75" style="73"/>
  </cols>
  <sheetData>
    <row r="1" spans="1:7" ht="21" x14ac:dyDescent="0.2">
      <c r="A1" s="212" t="s">
        <v>243</v>
      </c>
      <c r="B1" s="213"/>
      <c r="C1" s="213"/>
    </row>
    <row r="3" spans="1:7" x14ac:dyDescent="0.15">
      <c r="A3" s="208" t="s">
        <v>176</v>
      </c>
      <c r="B3" s="209"/>
      <c r="C3" s="89"/>
      <c r="D3" s="56"/>
      <c r="E3" s="57"/>
      <c r="G3" s="90"/>
    </row>
    <row r="4" spans="1:7" ht="31.5" customHeight="1" x14ac:dyDescent="0.15">
      <c r="A4" s="82"/>
      <c r="B4" s="89" t="s">
        <v>237</v>
      </c>
      <c r="C4" s="89" t="s">
        <v>238</v>
      </c>
      <c r="D4" s="58"/>
      <c r="E4" s="58"/>
    </row>
    <row r="5" spans="1:7" ht="22.5" x14ac:dyDescent="0.15">
      <c r="A5" s="96" t="s">
        <v>64</v>
      </c>
      <c r="B5" s="89" t="s">
        <v>66</v>
      </c>
      <c r="C5" s="91" t="s">
        <v>147</v>
      </c>
      <c r="D5" s="92"/>
      <c r="E5" s="92"/>
    </row>
    <row r="6" spans="1:7" ht="56.25" x14ac:dyDescent="0.15">
      <c r="A6" s="96" t="s">
        <v>42</v>
      </c>
      <c r="B6" s="89" t="s">
        <v>75</v>
      </c>
      <c r="C6" s="91" t="s">
        <v>207</v>
      </c>
    </row>
    <row r="7" spans="1:7" ht="45" x14ac:dyDescent="0.15">
      <c r="A7" s="96" t="s">
        <v>65</v>
      </c>
      <c r="B7" s="89" t="s">
        <v>61</v>
      </c>
      <c r="C7" s="91" t="s">
        <v>235</v>
      </c>
    </row>
    <row r="8" spans="1:7" ht="22.5" x14ac:dyDescent="0.15">
      <c r="A8" s="96" t="s">
        <v>67</v>
      </c>
      <c r="B8" s="89" t="s">
        <v>204</v>
      </c>
      <c r="C8" s="91" t="s">
        <v>148</v>
      </c>
    </row>
    <row r="9" spans="1:7" ht="78.75" x14ac:dyDescent="0.15">
      <c r="A9" s="96" t="s">
        <v>69</v>
      </c>
      <c r="B9" s="89" t="s">
        <v>112</v>
      </c>
      <c r="C9" s="89" t="s">
        <v>211</v>
      </c>
    </row>
    <row r="10" spans="1:7" x14ac:dyDescent="0.15">
      <c r="A10" s="96" t="s">
        <v>70</v>
      </c>
      <c r="B10" s="89" t="s">
        <v>105</v>
      </c>
      <c r="C10" s="91" t="s">
        <v>149</v>
      </c>
    </row>
    <row r="11" spans="1:7" x14ac:dyDescent="0.15">
      <c r="A11" s="96" t="s">
        <v>71</v>
      </c>
      <c r="B11" s="89" t="s">
        <v>233</v>
      </c>
      <c r="C11" s="91" t="s">
        <v>242</v>
      </c>
    </row>
    <row r="12" spans="1:7" ht="22.5" x14ac:dyDescent="0.15">
      <c r="A12" s="96" t="s">
        <v>73</v>
      </c>
      <c r="B12" s="89" t="s">
        <v>72</v>
      </c>
      <c r="C12" s="91" t="s">
        <v>208</v>
      </c>
    </row>
    <row r="13" spans="1:7" ht="22.5" x14ac:dyDescent="0.15">
      <c r="A13" s="96" t="s">
        <v>119</v>
      </c>
      <c r="B13" s="93" t="s">
        <v>236</v>
      </c>
      <c r="C13" s="91" t="s">
        <v>234</v>
      </c>
    </row>
    <row r="14" spans="1:7" x14ac:dyDescent="0.15">
      <c r="A14" s="96" t="s">
        <v>74</v>
      </c>
      <c r="B14" s="89" t="s">
        <v>76</v>
      </c>
      <c r="C14" s="91" t="s">
        <v>177</v>
      </c>
    </row>
    <row r="15" spans="1:7" x14ac:dyDescent="0.15">
      <c r="A15" s="96" t="s">
        <v>120</v>
      </c>
      <c r="B15" s="89" t="s">
        <v>106</v>
      </c>
      <c r="C15" s="91" t="s">
        <v>177</v>
      </c>
    </row>
    <row r="16" spans="1:7" ht="33.75" x14ac:dyDescent="0.15">
      <c r="A16" s="96" t="s">
        <v>74</v>
      </c>
      <c r="B16" s="89" t="s">
        <v>150</v>
      </c>
      <c r="C16" s="91" t="s">
        <v>151</v>
      </c>
    </row>
    <row r="17" spans="1:3" x14ac:dyDescent="0.15">
      <c r="A17" s="96" t="s">
        <v>124</v>
      </c>
      <c r="B17" s="89" t="s">
        <v>78</v>
      </c>
      <c r="C17" s="91" t="s">
        <v>209</v>
      </c>
    </row>
    <row r="18" spans="1:3" x14ac:dyDescent="0.15">
      <c r="A18" s="96" t="s">
        <v>43</v>
      </c>
      <c r="B18" s="89" t="s">
        <v>125</v>
      </c>
      <c r="C18" s="91" t="s">
        <v>152</v>
      </c>
    </row>
    <row r="19" spans="1:3" x14ac:dyDescent="0.15">
      <c r="A19" s="96" t="s">
        <v>44</v>
      </c>
      <c r="B19" s="89" t="s">
        <v>127</v>
      </c>
      <c r="C19" s="91" t="s">
        <v>152</v>
      </c>
    </row>
    <row r="20" spans="1:3" x14ac:dyDescent="0.15">
      <c r="A20" s="97"/>
      <c r="B20" s="93"/>
      <c r="C20" s="94"/>
    </row>
    <row r="21" spans="1:3" x14ac:dyDescent="0.15">
      <c r="A21" s="204" t="s">
        <v>140</v>
      </c>
      <c r="B21" s="205"/>
      <c r="C21" s="95"/>
    </row>
    <row r="22" spans="1:3" ht="22.5" x14ac:dyDescent="0.15">
      <c r="A22" s="96" t="s">
        <v>141</v>
      </c>
      <c r="B22" s="89" t="s">
        <v>153</v>
      </c>
      <c r="C22" s="91" t="s">
        <v>154</v>
      </c>
    </row>
    <row r="23" spans="1:3" x14ac:dyDescent="0.15">
      <c r="A23" s="96" t="s">
        <v>197</v>
      </c>
      <c r="B23" s="89" t="s">
        <v>164</v>
      </c>
      <c r="C23" s="91" t="s">
        <v>155</v>
      </c>
    </row>
    <row r="24" spans="1:3" x14ac:dyDescent="0.15">
      <c r="A24" s="96" t="s">
        <v>143</v>
      </c>
      <c r="B24" s="89" t="s">
        <v>165</v>
      </c>
      <c r="C24" s="91" t="s">
        <v>166</v>
      </c>
    </row>
    <row r="25" spans="1:3" x14ac:dyDescent="0.15">
      <c r="A25" s="96" t="s">
        <v>144</v>
      </c>
      <c r="B25" s="89" t="s">
        <v>196</v>
      </c>
      <c r="C25" s="91" t="s">
        <v>248</v>
      </c>
    </row>
    <row r="27" spans="1:3" x14ac:dyDescent="0.15">
      <c r="A27" s="210" t="s">
        <v>156</v>
      </c>
      <c r="B27" s="211"/>
      <c r="C27" s="95"/>
    </row>
    <row r="28" spans="1:3" x14ac:dyDescent="0.15">
      <c r="A28" s="96"/>
      <c r="B28" s="89" t="s">
        <v>157</v>
      </c>
      <c r="C28" s="91" t="s">
        <v>247</v>
      </c>
    </row>
    <row r="29" spans="1:3" ht="45" x14ac:dyDescent="0.15">
      <c r="A29" s="96"/>
      <c r="B29" s="89" t="s">
        <v>158</v>
      </c>
      <c r="C29" s="91" t="s">
        <v>159</v>
      </c>
    </row>
    <row r="30" spans="1:3" ht="22.5" x14ac:dyDescent="0.15">
      <c r="A30" s="96"/>
      <c r="B30" s="89" t="s">
        <v>179</v>
      </c>
      <c r="C30" s="91" t="s">
        <v>210</v>
      </c>
    </row>
    <row r="31" spans="1:3" x14ac:dyDescent="0.15">
      <c r="A31" s="96"/>
      <c r="B31" s="183" t="s">
        <v>180</v>
      </c>
      <c r="C31" s="91" t="s">
        <v>160</v>
      </c>
    </row>
    <row r="32" spans="1:3" x14ac:dyDescent="0.15">
      <c r="A32" s="96"/>
      <c r="B32" s="89" t="s">
        <v>161</v>
      </c>
      <c r="C32" s="91" t="s">
        <v>249</v>
      </c>
    </row>
    <row r="37" spans="3:3" x14ac:dyDescent="0.15">
      <c r="C37" s="73"/>
    </row>
    <row r="38" spans="3:3" x14ac:dyDescent="0.15">
      <c r="C38" s="73"/>
    </row>
    <row r="39" spans="3:3" x14ac:dyDescent="0.15">
      <c r="C39" s="73"/>
    </row>
    <row r="40" spans="3:3" x14ac:dyDescent="0.15">
      <c r="C40" s="73"/>
    </row>
    <row r="41" spans="3:3" x14ac:dyDescent="0.15">
      <c r="C41" s="73"/>
    </row>
    <row r="42" spans="3:3" x14ac:dyDescent="0.15">
      <c r="C42" s="73"/>
    </row>
    <row r="43" spans="3:3" x14ac:dyDescent="0.15">
      <c r="C43" s="73"/>
    </row>
    <row r="44" spans="3:3" x14ac:dyDescent="0.15">
      <c r="C44" s="73"/>
    </row>
    <row r="45" spans="3:3" x14ac:dyDescent="0.15">
      <c r="C45" s="73"/>
    </row>
    <row r="46" spans="3:3" x14ac:dyDescent="0.15">
      <c r="C46" s="73"/>
    </row>
    <row r="47" spans="3:3" x14ac:dyDescent="0.15">
      <c r="C47" s="73"/>
    </row>
    <row r="48" spans="3:3" x14ac:dyDescent="0.15">
      <c r="C48" s="73"/>
    </row>
    <row r="49" spans="3:3" x14ac:dyDescent="0.15">
      <c r="C49" s="73"/>
    </row>
    <row r="50" spans="3:3" x14ac:dyDescent="0.15">
      <c r="C50" s="73"/>
    </row>
    <row r="51" spans="3:3" x14ac:dyDescent="0.15">
      <c r="C51" s="73"/>
    </row>
    <row r="52" spans="3:3" x14ac:dyDescent="0.15">
      <c r="C52" s="73"/>
    </row>
    <row r="53" spans="3:3" x14ac:dyDescent="0.15">
      <c r="C53" s="73"/>
    </row>
    <row r="54" spans="3:3" x14ac:dyDescent="0.15">
      <c r="C54" s="73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topLeftCell="A7" zoomScaleNormal="100" zoomScaleSheetLayoutView="90" workbookViewId="0">
      <selection activeCell="P12" sqref="P12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112"/>
      <c r="I1" s="2" t="s">
        <v>82</v>
      </c>
    </row>
    <row r="2" spans="1:9" ht="15" customHeight="1" x14ac:dyDescent="0.15">
      <c r="I2" s="2" t="s">
        <v>83</v>
      </c>
    </row>
    <row r="3" spans="1:9" ht="15" customHeight="1" x14ac:dyDescent="0.15">
      <c r="I3" s="2" t="s">
        <v>182</v>
      </c>
    </row>
    <row r="4" spans="1:9" ht="15" customHeight="1" x14ac:dyDescent="0.15">
      <c r="G4" s="72"/>
      <c r="H4" s="3"/>
      <c r="I4" s="2"/>
    </row>
    <row r="5" spans="1:9" ht="15" customHeight="1" x14ac:dyDescent="0.15"/>
    <row r="6" spans="1:9" ht="29.25" customHeight="1" x14ac:dyDescent="0.15">
      <c r="D6" s="218" t="s">
        <v>89</v>
      </c>
      <c r="E6" s="218"/>
      <c r="F6" s="218"/>
      <c r="G6" s="218"/>
      <c r="H6" s="4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219" t="s">
        <v>84</v>
      </c>
      <c r="C8" s="219"/>
      <c r="D8" s="220"/>
      <c r="E8" s="126" t="s">
        <v>85</v>
      </c>
      <c r="F8" s="127">
        <f>SUM(I20)</f>
        <v>2650000</v>
      </c>
      <c r="G8" s="6"/>
      <c r="H8" s="53"/>
      <c r="I8" s="99"/>
    </row>
    <row r="9" spans="1:9" ht="31.5" customHeight="1" thickTop="1" thickBot="1" x14ac:dyDescent="0.2">
      <c r="B9" s="219" t="s">
        <v>181</v>
      </c>
      <c r="C9" s="219"/>
      <c r="D9" s="221"/>
      <c r="E9" s="124" t="s">
        <v>85</v>
      </c>
      <c r="F9" s="125">
        <f>SUM(G20)</f>
        <v>333000</v>
      </c>
      <c r="G9" s="6"/>
      <c r="H9" s="53"/>
      <c r="I9" s="99"/>
    </row>
    <row r="10" spans="1:9" ht="25.5" customHeight="1" thickTop="1" thickBot="1" x14ac:dyDescent="0.2">
      <c r="D10" s="109"/>
      <c r="E10" s="109" t="s">
        <v>220</v>
      </c>
      <c r="F10" s="109"/>
    </row>
    <row r="11" spans="1:9" s="113" customFormat="1" ht="51" customHeight="1" thickTop="1" x14ac:dyDescent="0.15">
      <c r="B11" s="114" t="s">
        <v>86</v>
      </c>
      <c r="C11" s="115" t="s">
        <v>87</v>
      </c>
      <c r="D11" s="222" t="s">
        <v>212</v>
      </c>
      <c r="E11" s="223"/>
      <c r="F11" s="223"/>
      <c r="G11" s="116" t="s">
        <v>221</v>
      </c>
      <c r="H11" s="117" t="s">
        <v>213</v>
      </c>
      <c r="I11" s="118" t="s">
        <v>222</v>
      </c>
    </row>
    <row r="12" spans="1:9" ht="30" customHeight="1" x14ac:dyDescent="0.15">
      <c r="B12" s="128"/>
      <c r="C12" s="129"/>
      <c r="D12" s="214" t="s">
        <v>317</v>
      </c>
      <c r="E12" s="215"/>
      <c r="F12" s="215"/>
      <c r="G12" s="119">
        <v>333000</v>
      </c>
      <c r="H12" s="120">
        <v>367000</v>
      </c>
      <c r="I12" s="121">
        <f t="shared" ref="I12:I20" si="0">SUM(G12:H12)</f>
        <v>700000</v>
      </c>
    </row>
    <row r="13" spans="1:9" ht="30" customHeight="1" x14ac:dyDescent="0.15">
      <c r="B13" s="130"/>
      <c r="C13" s="129"/>
      <c r="D13" s="214" t="s">
        <v>318</v>
      </c>
      <c r="E13" s="215"/>
      <c r="F13" s="215"/>
      <c r="G13" s="119"/>
      <c r="H13" s="120">
        <v>1950000</v>
      </c>
      <c r="I13" s="121">
        <f t="shared" si="0"/>
        <v>1950000</v>
      </c>
    </row>
    <row r="14" spans="1:9" ht="30" customHeight="1" x14ac:dyDescent="0.15">
      <c r="B14" s="130"/>
      <c r="C14" s="129"/>
      <c r="D14" s="214"/>
      <c r="E14" s="215"/>
      <c r="F14" s="215"/>
      <c r="G14" s="119"/>
      <c r="H14" s="120"/>
      <c r="I14" s="121">
        <f t="shared" si="0"/>
        <v>0</v>
      </c>
    </row>
    <row r="15" spans="1:9" ht="30" customHeight="1" x14ac:dyDescent="0.15">
      <c r="B15" s="130"/>
      <c r="C15" s="129"/>
      <c r="D15" s="214"/>
      <c r="E15" s="215"/>
      <c r="F15" s="215"/>
      <c r="G15" s="119"/>
      <c r="H15" s="120"/>
      <c r="I15" s="121">
        <f t="shared" si="0"/>
        <v>0</v>
      </c>
    </row>
    <row r="16" spans="1:9" ht="30" customHeight="1" x14ac:dyDescent="0.15">
      <c r="B16" s="130"/>
      <c r="C16" s="129"/>
      <c r="D16" s="214"/>
      <c r="E16" s="215"/>
      <c r="F16" s="215"/>
      <c r="G16" s="119"/>
      <c r="H16" s="120"/>
      <c r="I16" s="121">
        <f t="shared" si="0"/>
        <v>0</v>
      </c>
    </row>
    <row r="17" spans="2:9" ht="30" customHeight="1" x14ac:dyDescent="0.15">
      <c r="B17" s="130"/>
      <c r="C17" s="129"/>
      <c r="D17" s="214"/>
      <c r="E17" s="215"/>
      <c r="F17" s="215"/>
      <c r="G17" s="119"/>
      <c r="H17" s="120"/>
      <c r="I17" s="121">
        <f t="shared" si="0"/>
        <v>0</v>
      </c>
    </row>
    <row r="18" spans="2:9" ht="30" customHeight="1" x14ac:dyDescent="0.15">
      <c r="B18" s="130"/>
      <c r="C18" s="129"/>
      <c r="D18" s="214"/>
      <c r="E18" s="215"/>
      <c r="F18" s="215"/>
      <c r="G18" s="119"/>
      <c r="H18" s="120"/>
      <c r="I18" s="121">
        <f t="shared" si="0"/>
        <v>0</v>
      </c>
    </row>
    <row r="19" spans="2:9" ht="30" customHeight="1" x14ac:dyDescent="0.15">
      <c r="B19" s="130"/>
      <c r="C19" s="129"/>
      <c r="D19" s="214"/>
      <c r="E19" s="215"/>
      <c r="F19" s="215"/>
      <c r="G19" s="119"/>
      <c r="H19" s="120"/>
      <c r="I19" s="121">
        <f t="shared" si="0"/>
        <v>0</v>
      </c>
    </row>
    <row r="20" spans="2:9" ht="30" customHeight="1" thickBot="1" x14ac:dyDescent="0.2">
      <c r="B20" s="110"/>
      <c r="C20" s="131" t="s">
        <v>88</v>
      </c>
      <c r="D20" s="216"/>
      <c r="E20" s="217"/>
      <c r="F20" s="217"/>
      <c r="G20" s="122">
        <f>SUM(G12:G19)</f>
        <v>333000</v>
      </c>
      <c r="H20" s="123">
        <f>SUM(H12:H19)</f>
        <v>2317000</v>
      </c>
      <c r="I20" s="121">
        <f t="shared" si="0"/>
        <v>2650000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3">
    <mergeCell ref="D12:F12"/>
    <mergeCell ref="D6:G6"/>
    <mergeCell ref="D15:F15"/>
    <mergeCell ref="B8:D8"/>
    <mergeCell ref="B9:D9"/>
    <mergeCell ref="D11:F11"/>
    <mergeCell ref="D13:F13"/>
    <mergeCell ref="D16:F16"/>
    <mergeCell ref="D20:F20"/>
    <mergeCell ref="D19:F19"/>
    <mergeCell ref="D14:F14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topLeftCell="A25" zoomScaleNormal="100" zoomScaleSheetLayoutView="100" workbookViewId="0">
      <selection activeCell="C29" sqref="C29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111"/>
      <c r="B1" s="8"/>
      <c r="C1" s="8"/>
      <c r="D1" s="8"/>
      <c r="E1" s="8"/>
      <c r="F1" s="14" t="s">
        <v>230</v>
      </c>
      <c r="G1" s="8"/>
    </row>
    <row r="2" spans="1:7" ht="14.25" x14ac:dyDescent="0.15">
      <c r="A2" s="225" t="s">
        <v>232</v>
      </c>
      <c r="B2" s="225"/>
      <c r="C2" s="225"/>
      <c r="D2" s="225"/>
      <c r="E2" s="225"/>
      <c r="F2" s="225"/>
      <c r="G2" s="9"/>
    </row>
    <row r="3" spans="1:7" ht="14.25" x14ac:dyDescent="0.15">
      <c r="A3" s="8"/>
      <c r="B3" s="27"/>
      <c r="C3" s="27"/>
      <c r="D3" s="27"/>
      <c r="E3" s="27"/>
      <c r="F3" s="9"/>
      <c r="G3" s="9"/>
    </row>
    <row r="4" spans="1:7" ht="14.25" x14ac:dyDescent="0.15">
      <c r="A4" s="8"/>
      <c r="B4" s="224" t="s">
        <v>250</v>
      </c>
      <c r="C4" s="224"/>
      <c r="D4" s="224"/>
      <c r="E4" s="224"/>
      <c r="F4" s="9"/>
      <c r="G4" s="9"/>
    </row>
    <row r="5" spans="1:7" x14ac:dyDescent="0.15">
      <c r="A5" s="9"/>
      <c r="B5" s="9"/>
      <c r="C5" s="9"/>
      <c r="D5" s="9"/>
      <c r="E5" s="9"/>
      <c r="F5" s="14" t="s">
        <v>97</v>
      </c>
      <c r="G5" s="8"/>
    </row>
    <row r="6" spans="1:7" ht="20.100000000000001" customHeight="1" x14ac:dyDescent="0.15">
      <c r="A6" s="28"/>
      <c r="B6" s="29" t="s">
        <v>0</v>
      </c>
      <c r="C6" s="29" t="s">
        <v>1</v>
      </c>
      <c r="D6" s="29" t="s">
        <v>2</v>
      </c>
      <c r="E6" s="29" t="s">
        <v>3</v>
      </c>
      <c r="F6" s="29" t="s">
        <v>4</v>
      </c>
      <c r="G6" s="8"/>
    </row>
    <row r="7" spans="1:7" ht="20.100000000000001" customHeight="1" x14ac:dyDescent="0.15">
      <c r="A7" s="30"/>
      <c r="B7" s="31" t="s">
        <v>47</v>
      </c>
      <c r="C7" s="32"/>
      <c r="D7" s="32"/>
      <c r="E7" s="32"/>
      <c r="F7" s="33"/>
      <c r="G7" s="8"/>
    </row>
    <row r="8" spans="1:7" ht="20.100000000000001" customHeight="1" x14ac:dyDescent="0.15">
      <c r="A8" s="22">
        <v>1</v>
      </c>
      <c r="B8" s="34" t="s">
        <v>49</v>
      </c>
      <c r="C8" s="26">
        <v>90000</v>
      </c>
      <c r="D8" s="26">
        <v>90000</v>
      </c>
      <c r="E8" s="26"/>
      <c r="F8" s="18" t="s">
        <v>251</v>
      </c>
      <c r="G8" s="8"/>
    </row>
    <row r="9" spans="1:7" ht="20.100000000000001" customHeight="1" x14ac:dyDescent="0.15">
      <c r="A9" s="22">
        <v>2</v>
      </c>
      <c r="B9" s="34" t="s">
        <v>51</v>
      </c>
      <c r="C9" s="26">
        <v>277000</v>
      </c>
      <c r="D9" s="26">
        <v>277000</v>
      </c>
      <c r="E9" s="26"/>
      <c r="F9" s="18"/>
      <c r="G9" s="8"/>
    </row>
    <row r="10" spans="1:7" ht="20.100000000000001" customHeight="1" x14ac:dyDescent="0.15">
      <c r="A10" s="22">
        <v>3</v>
      </c>
      <c r="B10" s="34" t="s">
        <v>50</v>
      </c>
      <c r="C10" s="26"/>
      <c r="D10" s="26"/>
      <c r="E10" s="26"/>
      <c r="F10" s="18"/>
      <c r="G10" s="8"/>
    </row>
    <row r="11" spans="1:7" ht="20.100000000000001" customHeight="1" x14ac:dyDescent="0.15">
      <c r="A11" s="22">
        <v>4</v>
      </c>
      <c r="B11" s="34" t="s">
        <v>52</v>
      </c>
      <c r="C11" s="26"/>
      <c r="D11" s="26"/>
      <c r="E11" s="26"/>
      <c r="F11" s="18"/>
      <c r="G11" s="8"/>
    </row>
    <row r="12" spans="1:7" ht="20.100000000000001" customHeight="1" x14ac:dyDescent="0.15">
      <c r="A12" s="22">
        <v>5</v>
      </c>
      <c r="B12" s="34" t="s">
        <v>53</v>
      </c>
      <c r="C12" s="26"/>
      <c r="D12" s="26"/>
      <c r="E12" s="26"/>
      <c r="F12" s="18"/>
      <c r="G12" s="8"/>
    </row>
    <row r="13" spans="1:7" ht="20.100000000000001" customHeight="1" x14ac:dyDescent="0.15">
      <c r="A13" s="22">
        <v>6</v>
      </c>
      <c r="B13" s="34" t="s">
        <v>55</v>
      </c>
      <c r="C13" s="26"/>
      <c r="D13" s="26"/>
      <c r="E13" s="26"/>
      <c r="F13" s="18"/>
      <c r="G13" s="8"/>
    </row>
    <row r="14" spans="1:7" ht="20.100000000000001" customHeight="1" x14ac:dyDescent="0.15">
      <c r="A14" s="22">
        <v>7</v>
      </c>
      <c r="B14" s="34" t="s">
        <v>59</v>
      </c>
      <c r="C14" s="26">
        <v>333000</v>
      </c>
      <c r="D14" s="26">
        <v>283000</v>
      </c>
      <c r="E14" s="26"/>
      <c r="F14" s="18"/>
      <c r="G14" s="8"/>
    </row>
    <row r="15" spans="1:7" ht="20.100000000000001" customHeight="1" x14ac:dyDescent="0.15">
      <c r="A15" s="48">
        <v>8</v>
      </c>
      <c r="B15" s="49" t="s">
        <v>56</v>
      </c>
      <c r="C15" s="50"/>
      <c r="D15" s="51"/>
      <c r="E15" s="51"/>
      <c r="F15" s="52"/>
      <c r="G15" s="8"/>
    </row>
    <row r="16" spans="1:7" ht="20.100000000000001" customHeight="1" x14ac:dyDescent="0.15">
      <c r="A16" s="35"/>
      <c r="B16" s="36" t="s">
        <v>60</v>
      </c>
      <c r="C16" s="37">
        <f>SUM(C8:C15)</f>
        <v>700000</v>
      </c>
      <c r="D16" s="37">
        <f>SUM(D8:D15)</f>
        <v>650000</v>
      </c>
      <c r="E16" s="37">
        <f>SUM(E8:E15)</f>
        <v>0</v>
      </c>
      <c r="F16" s="15"/>
      <c r="G16" s="8"/>
    </row>
    <row r="17" spans="1:7" ht="20.100000000000001" customHeight="1" x14ac:dyDescent="0.15">
      <c r="A17" s="11"/>
      <c r="B17" s="31" t="s">
        <v>48</v>
      </c>
      <c r="C17" s="25"/>
      <c r="D17" s="25"/>
      <c r="E17" s="25"/>
      <c r="F17" s="33"/>
      <c r="G17" s="8"/>
    </row>
    <row r="18" spans="1:7" ht="20.100000000000001" customHeight="1" x14ac:dyDescent="0.15">
      <c r="A18" s="22">
        <v>1</v>
      </c>
      <c r="B18" s="34" t="s">
        <v>5</v>
      </c>
      <c r="C18" s="26">
        <v>180710</v>
      </c>
      <c r="D18" s="190">
        <v>114160</v>
      </c>
      <c r="E18" s="26"/>
      <c r="F18" s="18"/>
      <c r="G18" s="8"/>
    </row>
    <row r="19" spans="1:7" ht="20.100000000000001" customHeight="1" x14ac:dyDescent="0.15">
      <c r="A19" s="22">
        <v>2</v>
      </c>
      <c r="B19" s="34" t="s">
        <v>96</v>
      </c>
      <c r="C19" s="26">
        <v>231539</v>
      </c>
      <c r="D19" s="26">
        <v>267286</v>
      </c>
      <c r="E19" s="26"/>
      <c r="F19" s="18"/>
      <c r="G19" s="8"/>
    </row>
    <row r="20" spans="1:7" ht="20.100000000000001" customHeight="1" x14ac:dyDescent="0.15">
      <c r="A20" s="22">
        <v>3</v>
      </c>
      <c r="B20" s="34" t="s">
        <v>6</v>
      </c>
      <c r="C20" s="26">
        <v>40000</v>
      </c>
      <c r="D20" s="26">
        <v>40000</v>
      </c>
      <c r="E20" s="26"/>
      <c r="F20" s="18" t="s">
        <v>253</v>
      </c>
      <c r="G20" s="8"/>
    </row>
    <row r="21" spans="1:7" ht="20.100000000000001" customHeight="1" x14ac:dyDescent="0.15">
      <c r="A21" s="22">
        <v>4</v>
      </c>
      <c r="B21" s="34" t="s">
        <v>7</v>
      </c>
      <c r="C21" s="26"/>
      <c r="D21" s="26">
        <v>23000</v>
      </c>
      <c r="E21" s="26"/>
      <c r="F21" s="18"/>
      <c r="G21" s="8"/>
    </row>
    <row r="22" spans="1:7" ht="20.100000000000001" customHeight="1" x14ac:dyDescent="0.15">
      <c r="A22" s="22">
        <v>5</v>
      </c>
      <c r="B22" s="34" t="s">
        <v>8</v>
      </c>
      <c r="C22" s="26">
        <v>80300</v>
      </c>
      <c r="D22" s="26">
        <v>60500</v>
      </c>
      <c r="E22" s="26"/>
      <c r="F22" s="18"/>
      <c r="G22" s="8"/>
    </row>
    <row r="23" spans="1:7" ht="20.100000000000001" customHeight="1" x14ac:dyDescent="0.15">
      <c r="A23" s="106">
        <v>6</v>
      </c>
      <c r="B23" s="34" t="s">
        <v>9</v>
      </c>
      <c r="C23" s="26"/>
      <c r="D23" s="26"/>
      <c r="E23" s="26"/>
      <c r="F23" s="18"/>
      <c r="G23" s="8"/>
    </row>
    <row r="24" spans="1:7" ht="20.100000000000001" customHeight="1" x14ac:dyDescent="0.15">
      <c r="A24" s="106">
        <v>7</v>
      </c>
      <c r="B24" s="34" t="s">
        <v>10</v>
      </c>
      <c r="C24" s="26"/>
      <c r="D24" s="26"/>
      <c r="E24" s="26"/>
      <c r="F24" s="18"/>
      <c r="G24" s="8"/>
    </row>
    <row r="25" spans="1:7" ht="20.100000000000001" customHeight="1" x14ac:dyDescent="0.15">
      <c r="A25" s="106">
        <v>8</v>
      </c>
      <c r="B25" s="105" t="s">
        <v>11</v>
      </c>
      <c r="C25" s="26"/>
      <c r="D25" s="26"/>
      <c r="E25" s="26"/>
      <c r="F25" s="18"/>
      <c r="G25" s="8"/>
    </row>
    <row r="26" spans="1:7" ht="20.100000000000001" customHeight="1" x14ac:dyDescent="0.15">
      <c r="A26" s="106">
        <v>9</v>
      </c>
      <c r="B26" s="34" t="s">
        <v>12</v>
      </c>
      <c r="C26" s="26"/>
      <c r="D26" s="26"/>
      <c r="E26" s="26"/>
      <c r="F26" s="18"/>
      <c r="G26" s="8"/>
    </row>
    <row r="27" spans="1:7" ht="20.100000000000001" customHeight="1" x14ac:dyDescent="0.15">
      <c r="A27" s="106">
        <v>10</v>
      </c>
      <c r="B27" s="34" t="s">
        <v>13</v>
      </c>
      <c r="C27" s="26">
        <v>36000</v>
      </c>
      <c r="D27" s="26">
        <v>38000</v>
      </c>
      <c r="E27" s="26"/>
      <c r="F27" s="18"/>
      <c r="G27" s="8"/>
    </row>
    <row r="28" spans="1:7" ht="20.100000000000001" customHeight="1" x14ac:dyDescent="0.15">
      <c r="A28" s="106">
        <v>11</v>
      </c>
      <c r="B28" s="34" t="s">
        <v>14</v>
      </c>
      <c r="C28" s="26">
        <v>57708</v>
      </c>
      <c r="D28" s="26">
        <v>57708</v>
      </c>
      <c r="E28" s="26"/>
      <c r="F28" s="18"/>
      <c r="G28" s="8"/>
    </row>
    <row r="29" spans="1:7" ht="20.100000000000001" customHeight="1" x14ac:dyDescent="0.15">
      <c r="A29" s="106">
        <v>12</v>
      </c>
      <c r="B29" s="34" t="s">
        <v>15</v>
      </c>
      <c r="C29" s="26">
        <v>19320</v>
      </c>
      <c r="D29" s="26">
        <v>19320</v>
      </c>
      <c r="E29" s="26"/>
      <c r="F29" s="18"/>
      <c r="G29" s="8"/>
    </row>
    <row r="30" spans="1:7" ht="20.100000000000001" customHeight="1" x14ac:dyDescent="0.15">
      <c r="A30" s="106">
        <v>13</v>
      </c>
      <c r="B30" s="34" t="s">
        <v>16</v>
      </c>
      <c r="C30" s="26"/>
      <c r="D30" s="26">
        <v>550</v>
      </c>
      <c r="E30" s="26"/>
      <c r="F30" s="18"/>
      <c r="G30" s="8"/>
    </row>
    <row r="31" spans="1:7" ht="20.100000000000001" customHeight="1" x14ac:dyDescent="0.15">
      <c r="A31" s="106">
        <v>14</v>
      </c>
      <c r="B31" s="34" t="s">
        <v>17</v>
      </c>
      <c r="C31" s="26">
        <v>54423</v>
      </c>
      <c r="D31" s="26">
        <v>29476</v>
      </c>
      <c r="E31" s="26"/>
      <c r="F31" s="18"/>
      <c r="G31" s="8"/>
    </row>
    <row r="32" spans="1:7" ht="20.100000000000001" customHeight="1" x14ac:dyDescent="0.15">
      <c r="A32" s="106"/>
      <c r="B32" s="34" t="s">
        <v>18</v>
      </c>
      <c r="C32" s="26">
        <f>SUM(C18:C31)</f>
        <v>700000</v>
      </c>
      <c r="D32" s="26">
        <f>SUM(D18:D31)</f>
        <v>650000</v>
      </c>
      <c r="E32" s="26"/>
      <c r="F32" s="18"/>
      <c r="G32" s="8"/>
    </row>
    <row r="33" spans="1:7" ht="20.100000000000001" customHeight="1" x14ac:dyDescent="0.15">
      <c r="A33" s="17"/>
      <c r="B33" s="34" t="s">
        <v>19</v>
      </c>
      <c r="C33" s="26">
        <f>C16-C32</f>
        <v>0</v>
      </c>
      <c r="D33" s="26">
        <f>D16-D32</f>
        <v>0</v>
      </c>
      <c r="E33" s="26">
        <f>E16-E32</f>
        <v>0</v>
      </c>
      <c r="F33" s="18"/>
      <c r="G33" s="8"/>
    </row>
    <row r="34" spans="1:7" ht="15" customHeight="1" x14ac:dyDescent="0.15">
      <c r="A34" s="8"/>
      <c r="B34" s="38"/>
      <c r="C34" s="9"/>
      <c r="D34" s="9"/>
      <c r="E34" s="9"/>
      <c r="F34" s="9"/>
      <c r="G34" s="9"/>
    </row>
    <row r="35" spans="1:7" ht="15" customHeight="1" x14ac:dyDescent="0.15">
      <c r="A35" s="8"/>
      <c r="B35" s="38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68"/>
  <sheetViews>
    <sheetView topLeftCell="A22" zoomScaleNormal="100" zoomScaleSheetLayoutView="100" workbookViewId="0">
      <selection activeCell="K60" sqref="K60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 x14ac:dyDescent="0.15">
      <c r="A1" s="111"/>
      <c r="B1" s="8"/>
      <c r="C1" s="8"/>
      <c r="D1" s="228" t="s">
        <v>146</v>
      </c>
      <c r="E1" s="228"/>
      <c r="F1" s="228"/>
      <c r="G1" s="228"/>
      <c r="H1" s="228"/>
      <c r="I1" s="8"/>
    </row>
    <row r="2" spans="1:9" x14ac:dyDescent="0.15">
      <c r="A2" s="8"/>
      <c r="B2" s="226" t="s">
        <v>252</v>
      </c>
      <c r="C2" s="227"/>
      <c r="D2" s="227"/>
      <c r="E2" s="227"/>
      <c r="F2" s="227"/>
      <c r="G2" s="227"/>
      <c r="H2" s="10"/>
      <c r="I2" s="8"/>
    </row>
    <row r="3" spans="1:9" x14ac:dyDescent="0.15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15">
      <c r="A4" s="229" t="s">
        <v>57</v>
      </c>
      <c r="B4" s="229"/>
      <c r="C4" s="229"/>
      <c r="D4" s="229"/>
      <c r="E4" s="24"/>
      <c r="F4" s="9"/>
      <c r="G4" s="9"/>
      <c r="H4" s="14" t="s">
        <v>20</v>
      </c>
      <c r="I4" s="8"/>
    </row>
    <row r="5" spans="1:9" ht="30" customHeight="1" x14ac:dyDescent="0.15">
      <c r="A5" s="230" t="s">
        <v>21</v>
      </c>
      <c r="B5" s="231"/>
      <c r="C5" s="231"/>
      <c r="D5" s="232"/>
      <c r="E5" s="233" t="s">
        <v>22</v>
      </c>
      <c r="F5" s="232"/>
      <c r="G5" s="12" t="s">
        <v>23</v>
      </c>
      <c r="H5" s="12" t="s">
        <v>24</v>
      </c>
      <c r="I5" s="8"/>
    </row>
    <row r="6" spans="1:9" ht="30" customHeight="1" x14ac:dyDescent="0.15">
      <c r="A6" s="13" t="s">
        <v>25</v>
      </c>
      <c r="B6" s="21">
        <v>1</v>
      </c>
      <c r="C6" s="23" t="s">
        <v>95</v>
      </c>
      <c r="D6" s="18" t="s">
        <v>275</v>
      </c>
      <c r="E6" s="234" t="s">
        <v>276</v>
      </c>
      <c r="F6" s="235"/>
      <c r="G6" s="39">
        <v>90000</v>
      </c>
      <c r="H6" s="18"/>
      <c r="I6" s="8"/>
    </row>
    <row r="7" spans="1:9" ht="30" customHeight="1" x14ac:dyDescent="0.15">
      <c r="A7" s="13" t="s">
        <v>25</v>
      </c>
      <c r="B7" s="21">
        <v>2</v>
      </c>
      <c r="C7" s="23" t="s">
        <v>95</v>
      </c>
      <c r="D7" s="18" t="s">
        <v>274</v>
      </c>
      <c r="E7" s="234" t="s">
        <v>277</v>
      </c>
      <c r="F7" s="235"/>
      <c r="G7" s="39">
        <v>277000</v>
      </c>
      <c r="H7" s="18"/>
      <c r="I7" s="8"/>
    </row>
    <row r="8" spans="1:9" ht="30" customHeight="1" x14ac:dyDescent="0.15">
      <c r="A8" s="13" t="s">
        <v>25</v>
      </c>
      <c r="B8" s="21">
        <v>7</v>
      </c>
      <c r="C8" s="23" t="s">
        <v>95</v>
      </c>
      <c r="D8" s="18" t="s">
        <v>319</v>
      </c>
      <c r="E8" s="234" t="s">
        <v>319</v>
      </c>
      <c r="F8" s="235"/>
      <c r="G8" s="39">
        <v>333000</v>
      </c>
      <c r="H8" s="18"/>
      <c r="I8" s="8"/>
    </row>
    <row r="9" spans="1:9" ht="30" customHeight="1" x14ac:dyDescent="0.15">
      <c r="A9" s="13" t="s">
        <v>25</v>
      </c>
      <c r="B9" s="21"/>
      <c r="C9" s="23" t="s">
        <v>95</v>
      </c>
      <c r="D9" s="18"/>
      <c r="E9" s="234"/>
      <c r="F9" s="235"/>
      <c r="G9" s="39"/>
      <c r="H9" s="18"/>
      <c r="I9" s="8"/>
    </row>
    <row r="10" spans="1:9" ht="30" customHeight="1" x14ac:dyDescent="0.15">
      <c r="A10" s="230" t="s">
        <v>26</v>
      </c>
      <c r="B10" s="231"/>
      <c r="C10" s="231"/>
      <c r="D10" s="231"/>
      <c r="E10" s="231"/>
      <c r="F10" s="232"/>
      <c r="G10" s="39">
        <f>SUM(G6:G9)</f>
        <v>700000</v>
      </c>
      <c r="H10" s="18"/>
      <c r="I10" s="8"/>
    </row>
    <row r="11" spans="1:9" ht="13.5" customHeight="1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 x14ac:dyDescent="0.15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 x14ac:dyDescent="0.15">
      <c r="A13" s="9"/>
      <c r="B13" s="9"/>
      <c r="C13" s="9"/>
      <c r="D13" s="228"/>
      <c r="E13" s="228"/>
      <c r="F13" s="228"/>
      <c r="G13" s="228"/>
      <c r="H13" s="228"/>
      <c r="I13" s="8"/>
    </row>
    <row r="14" spans="1:9" ht="19.5" customHeight="1" x14ac:dyDescent="0.15">
      <c r="A14" s="229" t="s">
        <v>58</v>
      </c>
      <c r="B14" s="229"/>
      <c r="C14" s="229"/>
      <c r="D14" s="229"/>
      <c r="E14" s="9"/>
      <c r="F14" s="9"/>
      <c r="G14" s="9"/>
      <c r="H14" s="14" t="s">
        <v>20</v>
      </c>
      <c r="I14" s="8"/>
    </row>
    <row r="15" spans="1:9" ht="30" customHeight="1" x14ac:dyDescent="0.15">
      <c r="A15" s="230" t="s">
        <v>21</v>
      </c>
      <c r="B15" s="231"/>
      <c r="C15" s="231"/>
      <c r="D15" s="232"/>
      <c r="E15" s="12" t="s">
        <v>27</v>
      </c>
      <c r="F15" s="12" t="s">
        <v>28</v>
      </c>
      <c r="G15" s="12" t="s">
        <v>23</v>
      </c>
      <c r="H15" s="12" t="s">
        <v>24</v>
      </c>
      <c r="I15" s="8"/>
    </row>
    <row r="16" spans="1:9" ht="30" customHeight="1" x14ac:dyDescent="0.15">
      <c r="A16" s="40" t="s">
        <v>25</v>
      </c>
      <c r="B16" s="24">
        <v>1</v>
      </c>
      <c r="C16" s="8" t="s">
        <v>95</v>
      </c>
      <c r="D16" s="15" t="s">
        <v>278</v>
      </c>
      <c r="E16" s="18" t="s">
        <v>280</v>
      </c>
      <c r="F16" s="18" t="s">
        <v>279</v>
      </c>
      <c r="G16" s="26">
        <v>84570</v>
      </c>
      <c r="H16" s="187">
        <v>1</v>
      </c>
      <c r="I16" s="8"/>
    </row>
    <row r="17" spans="1:9" ht="30" customHeight="1" x14ac:dyDescent="0.15">
      <c r="A17" s="16"/>
      <c r="B17" s="9"/>
      <c r="C17" s="9"/>
      <c r="D17" s="15"/>
      <c r="E17" s="18" t="s">
        <v>281</v>
      </c>
      <c r="F17" s="18" t="s">
        <v>285</v>
      </c>
      <c r="G17" s="26">
        <v>27940</v>
      </c>
      <c r="H17" s="187">
        <v>3</v>
      </c>
      <c r="I17" s="8"/>
    </row>
    <row r="18" spans="1:9" ht="30" customHeight="1" x14ac:dyDescent="0.15">
      <c r="A18" s="16"/>
      <c r="B18" s="9"/>
      <c r="C18" s="9"/>
      <c r="D18" s="15"/>
      <c r="E18" s="18" t="s">
        <v>281</v>
      </c>
      <c r="F18" s="18" t="s">
        <v>320</v>
      </c>
      <c r="G18" s="37">
        <v>68200</v>
      </c>
      <c r="H18" s="187">
        <v>4</v>
      </c>
      <c r="I18" s="8"/>
    </row>
    <row r="19" spans="1:9" ht="30" customHeight="1" x14ac:dyDescent="0.15">
      <c r="A19" s="17"/>
      <c r="B19" s="23"/>
      <c r="C19" s="23"/>
      <c r="D19" s="18"/>
      <c r="E19" s="23"/>
      <c r="F19" s="33" t="s">
        <v>29</v>
      </c>
      <c r="G19" s="41">
        <f>SUM(G16:G18)</f>
        <v>180710</v>
      </c>
      <c r="H19" s="18"/>
      <c r="I19" s="8"/>
    </row>
    <row r="20" spans="1:9" ht="30" customHeight="1" x14ac:dyDescent="0.15">
      <c r="A20" s="40" t="s">
        <v>25</v>
      </c>
      <c r="B20" s="24">
        <v>5</v>
      </c>
      <c r="C20" s="8" t="s">
        <v>95</v>
      </c>
      <c r="D20" s="15" t="s">
        <v>282</v>
      </c>
      <c r="E20" s="18" t="s">
        <v>283</v>
      </c>
      <c r="F20" s="18" t="s">
        <v>286</v>
      </c>
      <c r="G20" s="26">
        <v>80300</v>
      </c>
      <c r="H20" s="187">
        <v>2</v>
      </c>
      <c r="I20" s="8"/>
    </row>
    <row r="21" spans="1:9" ht="30" customHeight="1" x14ac:dyDescent="0.15">
      <c r="A21" s="16"/>
      <c r="B21" s="9"/>
      <c r="C21" s="9"/>
      <c r="D21" s="15"/>
      <c r="E21" s="18"/>
      <c r="F21" s="18"/>
      <c r="G21" s="26"/>
      <c r="H21" s="18"/>
      <c r="I21" s="8"/>
    </row>
    <row r="22" spans="1:9" ht="30" customHeight="1" x14ac:dyDescent="0.15">
      <c r="A22" s="16"/>
      <c r="B22" s="9"/>
      <c r="C22" s="9"/>
      <c r="D22" s="15"/>
      <c r="E22" s="18"/>
      <c r="F22" s="18"/>
      <c r="G22" s="26"/>
      <c r="H22" s="18"/>
      <c r="I22" s="8"/>
    </row>
    <row r="23" spans="1:9" ht="30" customHeight="1" x14ac:dyDescent="0.15">
      <c r="A23" s="17"/>
      <c r="B23" s="23"/>
      <c r="C23" s="23"/>
      <c r="D23" s="18"/>
      <c r="E23" s="23"/>
      <c r="F23" s="18" t="s">
        <v>30</v>
      </c>
      <c r="G23" s="26">
        <f>SUM(G20:G22)</f>
        <v>80300</v>
      </c>
      <c r="H23" s="18"/>
      <c r="I23" s="8"/>
    </row>
    <row r="24" spans="1:9" ht="30" customHeight="1" x14ac:dyDescent="0.15">
      <c r="A24" s="40" t="s">
        <v>25</v>
      </c>
      <c r="B24" s="24">
        <v>2</v>
      </c>
      <c r="C24" s="8" t="s">
        <v>95</v>
      </c>
      <c r="D24" s="15" t="s">
        <v>284</v>
      </c>
      <c r="E24" s="18" t="s">
        <v>314</v>
      </c>
      <c r="F24" s="18" t="s">
        <v>287</v>
      </c>
      <c r="G24" s="26">
        <v>21780</v>
      </c>
      <c r="H24" s="187">
        <v>5</v>
      </c>
      <c r="I24" s="8"/>
    </row>
    <row r="25" spans="1:9" ht="30" customHeight="1" x14ac:dyDescent="0.15">
      <c r="A25" s="16"/>
      <c r="B25" s="186"/>
      <c r="C25" s="186"/>
      <c r="D25" s="15"/>
      <c r="E25" s="18" t="s">
        <v>314</v>
      </c>
      <c r="F25" s="18" t="s">
        <v>289</v>
      </c>
      <c r="G25" s="26">
        <v>4166</v>
      </c>
      <c r="H25" s="187">
        <v>6</v>
      </c>
      <c r="I25" s="8"/>
    </row>
    <row r="26" spans="1:9" ht="30" customHeight="1" x14ac:dyDescent="0.15">
      <c r="A26" s="16"/>
      <c r="B26" s="186"/>
      <c r="C26" s="186"/>
      <c r="D26" s="15"/>
      <c r="E26" s="18" t="s">
        <v>314</v>
      </c>
      <c r="F26" s="18" t="s">
        <v>290</v>
      </c>
      <c r="G26" s="26">
        <v>1317</v>
      </c>
      <c r="H26" s="187">
        <v>6</v>
      </c>
      <c r="I26" s="8"/>
    </row>
    <row r="27" spans="1:9" ht="30" customHeight="1" x14ac:dyDescent="0.15">
      <c r="A27" s="16"/>
      <c r="B27" s="186"/>
      <c r="C27" s="186"/>
      <c r="D27" s="15"/>
      <c r="E27" s="18" t="s">
        <v>314</v>
      </c>
      <c r="F27" s="18" t="s">
        <v>291</v>
      </c>
      <c r="G27" s="26">
        <v>7199</v>
      </c>
      <c r="H27" s="187">
        <v>6</v>
      </c>
      <c r="I27" s="8"/>
    </row>
    <row r="28" spans="1:9" ht="30" customHeight="1" x14ac:dyDescent="0.15">
      <c r="A28" s="16"/>
      <c r="B28" s="186"/>
      <c r="C28" s="186"/>
      <c r="D28" s="15"/>
      <c r="E28" s="18" t="s">
        <v>314</v>
      </c>
      <c r="F28" s="18" t="s">
        <v>292</v>
      </c>
      <c r="G28" s="26">
        <v>980</v>
      </c>
      <c r="H28" s="187">
        <v>6</v>
      </c>
      <c r="I28" s="8"/>
    </row>
    <row r="29" spans="1:9" ht="30" customHeight="1" x14ac:dyDescent="0.15">
      <c r="A29" s="16"/>
      <c r="B29" s="9"/>
      <c r="C29" s="9"/>
      <c r="D29" s="15"/>
      <c r="E29" s="18" t="s">
        <v>314</v>
      </c>
      <c r="F29" s="18" t="s">
        <v>293</v>
      </c>
      <c r="G29" s="26">
        <v>6150</v>
      </c>
      <c r="H29" s="187">
        <v>6</v>
      </c>
      <c r="I29" s="8"/>
    </row>
    <row r="30" spans="1:9" ht="30" customHeight="1" x14ac:dyDescent="0.15">
      <c r="A30" s="16"/>
      <c r="B30" s="186"/>
      <c r="C30" s="186"/>
      <c r="D30" s="15"/>
      <c r="E30" s="18" t="s">
        <v>314</v>
      </c>
      <c r="F30" s="189" t="s">
        <v>294</v>
      </c>
      <c r="G30" s="26">
        <v>736</v>
      </c>
      <c r="H30" s="187">
        <v>6</v>
      </c>
      <c r="I30" s="8"/>
    </row>
    <row r="31" spans="1:9" ht="30" customHeight="1" x14ac:dyDescent="0.15">
      <c r="A31" s="16"/>
      <c r="B31" s="186"/>
      <c r="C31" s="186"/>
      <c r="D31" s="15"/>
      <c r="E31" s="18" t="s">
        <v>314</v>
      </c>
      <c r="F31" s="189" t="s">
        <v>295</v>
      </c>
      <c r="G31" s="26">
        <v>9614</v>
      </c>
      <c r="H31" s="187">
        <v>6</v>
      </c>
      <c r="I31" s="8"/>
    </row>
    <row r="32" spans="1:9" ht="30" customHeight="1" x14ac:dyDescent="0.15">
      <c r="A32" s="16"/>
      <c r="B32" s="186"/>
      <c r="C32" s="186"/>
      <c r="D32" s="15"/>
      <c r="E32" s="18" t="s">
        <v>314</v>
      </c>
      <c r="F32" s="189" t="s">
        <v>296</v>
      </c>
      <c r="G32" s="26">
        <v>3520</v>
      </c>
      <c r="H32" s="187">
        <v>6</v>
      </c>
      <c r="I32" s="8"/>
    </row>
    <row r="33" spans="1:9" ht="30" customHeight="1" x14ac:dyDescent="0.15">
      <c r="A33" s="16"/>
      <c r="B33" s="186"/>
      <c r="C33" s="186"/>
      <c r="D33" s="15"/>
      <c r="E33" s="18" t="s">
        <v>314</v>
      </c>
      <c r="F33" s="189" t="s">
        <v>297</v>
      </c>
      <c r="G33" s="26">
        <v>341</v>
      </c>
      <c r="H33" s="187">
        <v>6</v>
      </c>
      <c r="I33" s="8"/>
    </row>
    <row r="34" spans="1:9" ht="30" customHeight="1" x14ac:dyDescent="0.15">
      <c r="A34" s="16"/>
      <c r="B34" s="186"/>
      <c r="C34" s="186"/>
      <c r="D34" s="15"/>
      <c r="E34" s="18" t="s">
        <v>314</v>
      </c>
      <c r="F34" s="18" t="s">
        <v>298</v>
      </c>
      <c r="G34" s="26">
        <v>50820</v>
      </c>
      <c r="H34" s="187">
        <v>7</v>
      </c>
      <c r="I34" s="8"/>
    </row>
    <row r="35" spans="1:9" ht="30" customHeight="1" x14ac:dyDescent="0.15">
      <c r="A35" s="16"/>
      <c r="B35" s="186"/>
      <c r="C35" s="186"/>
      <c r="D35" s="15"/>
      <c r="E35" s="18" t="s">
        <v>314</v>
      </c>
      <c r="F35" s="18" t="s">
        <v>313</v>
      </c>
      <c r="G35" s="26">
        <v>70038</v>
      </c>
      <c r="H35" s="187">
        <v>11</v>
      </c>
      <c r="I35" s="8"/>
    </row>
    <row r="36" spans="1:9" ht="30" customHeight="1" x14ac:dyDescent="0.15">
      <c r="A36" s="16"/>
      <c r="B36" s="186"/>
      <c r="C36" s="186"/>
      <c r="D36" s="15"/>
      <c r="E36" s="18" t="s">
        <v>314</v>
      </c>
      <c r="F36" s="18" t="s">
        <v>316</v>
      </c>
      <c r="G36" s="26">
        <v>5478</v>
      </c>
      <c r="H36" s="187">
        <v>6</v>
      </c>
      <c r="I36" s="8"/>
    </row>
    <row r="37" spans="1:9" ht="30" customHeight="1" x14ac:dyDescent="0.15">
      <c r="A37" s="16"/>
      <c r="B37" s="186"/>
      <c r="C37" s="186"/>
      <c r="D37" s="15"/>
      <c r="E37" s="18" t="s">
        <v>314</v>
      </c>
      <c r="F37" s="18" t="s">
        <v>321</v>
      </c>
      <c r="G37" s="26">
        <v>26400</v>
      </c>
      <c r="H37" s="187">
        <v>10</v>
      </c>
      <c r="I37" s="8"/>
    </row>
    <row r="38" spans="1:9" ht="30" customHeight="1" x14ac:dyDescent="0.15">
      <c r="A38" s="16"/>
      <c r="B38" s="186"/>
      <c r="C38" s="186"/>
      <c r="D38" s="15"/>
      <c r="E38" s="189" t="s">
        <v>323</v>
      </c>
      <c r="F38" s="189" t="s">
        <v>324</v>
      </c>
      <c r="G38" s="26">
        <v>23000</v>
      </c>
      <c r="H38" s="18"/>
      <c r="I38" s="8"/>
    </row>
    <row r="39" spans="1:9" ht="30" customHeight="1" x14ac:dyDescent="0.15">
      <c r="A39" s="17"/>
      <c r="B39" s="23"/>
      <c r="C39" s="23"/>
      <c r="D39" s="18"/>
      <c r="E39" s="23"/>
      <c r="F39" s="18" t="s">
        <v>29</v>
      </c>
      <c r="G39" s="26">
        <f>SUM(G24:G38)</f>
        <v>231539</v>
      </c>
      <c r="H39" s="18"/>
      <c r="I39" s="8"/>
    </row>
    <row r="40" spans="1:9" ht="30" customHeight="1" x14ac:dyDescent="0.15">
      <c r="A40" s="40" t="s">
        <v>25</v>
      </c>
      <c r="B40" s="24">
        <v>11</v>
      </c>
      <c r="C40" s="8" t="s">
        <v>95</v>
      </c>
      <c r="D40" s="15" t="s">
        <v>300</v>
      </c>
      <c r="E40" s="18" t="s">
        <v>300</v>
      </c>
      <c r="F40" s="18" t="s">
        <v>299</v>
      </c>
      <c r="G40" s="26">
        <v>57708</v>
      </c>
      <c r="H40" s="187">
        <v>8</v>
      </c>
      <c r="I40" s="8"/>
    </row>
    <row r="41" spans="1:9" ht="30" customHeight="1" x14ac:dyDescent="0.15">
      <c r="A41" s="16"/>
      <c r="B41" s="9"/>
      <c r="C41" s="9"/>
      <c r="D41" s="15"/>
      <c r="E41" s="18"/>
      <c r="F41" s="18"/>
      <c r="G41" s="26"/>
      <c r="H41" s="18"/>
      <c r="I41" s="8"/>
    </row>
    <row r="42" spans="1:9" ht="30" customHeight="1" x14ac:dyDescent="0.15">
      <c r="A42" s="16"/>
      <c r="B42" s="9"/>
      <c r="C42" s="9"/>
      <c r="D42" s="15"/>
      <c r="E42" s="18"/>
      <c r="F42" s="18"/>
      <c r="G42" s="26"/>
      <c r="H42" s="18"/>
      <c r="I42" s="8"/>
    </row>
    <row r="43" spans="1:9" ht="30" customHeight="1" x14ac:dyDescent="0.15">
      <c r="A43" s="17"/>
      <c r="B43" s="23"/>
      <c r="C43" s="23"/>
      <c r="D43" s="18"/>
      <c r="E43" s="23"/>
      <c r="F43" s="18" t="s">
        <v>29</v>
      </c>
      <c r="G43" s="26">
        <f>SUM(G40:G42)</f>
        <v>57708</v>
      </c>
      <c r="H43" s="18"/>
      <c r="I43" s="8"/>
    </row>
    <row r="44" spans="1:9" ht="30" customHeight="1" x14ac:dyDescent="0.15">
      <c r="A44" s="40" t="s">
        <v>25</v>
      </c>
      <c r="B44" s="24">
        <v>10</v>
      </c>
      <c r="C44" s="8" t="s">
        <v>95</v>
      </c>
      <c r="D44" s="15" t="s">
        <v>301</v>
      </c>
      <c r="E44" s="18" t="s">
        <v>302</v>
      </c>
      <c r="F44" s="18" t="s">
        <v>303</v>
      </c>
      <c r="G44" s="26">
        <v>36000</v>
      </c>
      <c r="H44" s="187">
        <v>9</v>
      </c>
      <c r="I44" s="8"/>
    </row>
    <row r="45" spans="1:9" ht="30" customHeight="1" x14ac:dyDescent="0.15">
      <c r="A45" s="16"/>
      <c r="B45" s="186"/>
      <c r="C45" s="186"/>
      <c r="D45" s="15"/>
      <c r="E45" s="18"/>
      <c r="F45" s="18"/>
      <c r="G45" s="26"/>
      <c r="H45" s="18"/>
      <c r="I45" s="8"/>
    </row>
    <row r="46" spans="1:9" ht="30" customHeight="1" x14ac:dyDescent="0.15">
      <c r="A46" s="16"/>
      <c r="B46" s="186"/>
      <c r="C46" s="186"/>
      <c r="D46" s="15"/>
      <c r="E46" s="18"/>
      <c r="F46" s="18"/>
      <c r="G46" s="26"/>
      <c r="H46" s="18"/>
      <c r="I46" s="8"/>
    </row>
    <row r="47" spans="1:9" ht="30" customHeight="1" x14ac:dyDescent="0.15">
      <c r="A47" s="17"/>
      <c r="B47" s="23"/>
      <c r="C47" s="23"/>
      <c r="D47" s="18"/>
      <c r="E47" s="23"/>
      <c r="F47" s="18" t="s">
        <v>29</v>
      </c>
      <c r="G47" s="26">
        <f>SUM(G44:G46)</f>
        <v>36000</v>
      </c>
      <c r="H47" s="18"/>
      <c r="I47" s="8"/>
    </row>
    <row r="48" spans="1:9" ht="30" customHeight="1" x14ac:dyDescent="0.15">
      <c r="A48" s="40" t="s">
        <v>25</v>
      </c>
      <c r="B48" s="24">
        <v>4</v>
      </c>
      <c r="C48" s="8" t="s">
        <v>95</v>
      </c>
      <c r="D48" s="15" t="s">
        <v>304</v>
      </c>
      <c r="E48" s="18"/>
      <c r="F48" s="18"/>
      <c r="G48" s="26"/>
      <c r="H48" s="187"/>
      <c r="I48" s="8"/>
    </row>
    <row r="49" spans="1:9" ht="30" customHeight="1" x14ac:dyDescent="0.15">
      <c r="A49" s="16"/>
      <c r="B49" s="186"/>
      <c r="C49" s="186"/>
      <c r="D49" s="15"/>
      <c r="E49" s="18"/>
      <c r="F49" s="18"/>
      <c r="G49" s="26"/>
      <c r="H49" s="18"/>
      <c r="I49" s="8"/>
    </row>
    <row r="50" spans="1:9" ht="30" customHeight="1" x14ac:dyDescent="0.15">
      <c r="A50" s="16"/>
      <c r="B50" s="186"/>
      <c r="C50" s="186"/>
      <c r="D50" s="15"/>
      <c r="E50" s="18"/>
      <c r="F50" s="18"/>
      <c r="G50" s="26"/>
      <c r="H50" s="18"/>
      <c r="I50" s="8"/>
    </row>
    <row r="51" spans="1:9" ht="30" customHeight="1" x14ac:dyDescent="0.15">
      <c r="A51" s="17"/>
      <c r="B51" s="23"/>
      <c r="C51" s="23"/>
      <c r="D51" s="18"/>
      <c r="E51" s="23"/>
      <c r="F51" s="18" t="s">
        <v>29</v>
      </c>
      <c r="G51" s="26">
        <f>SUM(G48:G50)</f>
        <v>0</v>
      </c>
      <c r="H51" s="18"/>
      <c r="I51" s="8"/>
    </row>
    <row r="52" spans="1:9" ht="30" customHeight="1" x14ac:dyDescent="0.15">
      <c r="A52" s="40" t="s">
        <v>25</v>
      </c>
      <c r="B52" s="24">
        <v>3</v>
      </c>
      <c r="C52" s="8" t="s">
        <v>95</v>
      </c>
      <c r="D52" s="15" t="s">
        <v>305</v>
      </c>
      <c r="E52" s="18" t="s">
        <v>306</v>
      </c>
      <c r="F52" s="18" t="s">
        <v>307</v>
      </c>
      <c r="G52" s="26">
        <v>10000</v>
      </c>
      <c r="H52" s="187"/>
      <c r="I52" s="8"/>
    </row>
    <row r="53" spans="1:9" ht="30" customHeight="1" x14ac:dyDescent="0.15">
      <c r="A53" s="16"/>
      <c r="B53" s="186"/>
      <c r="C53" s="186"/>
      <c r="D53" s="15"/>
      <c r="E53" s="18" t="s">
        <v>306</v>
      </c>
      <c r="F53" s="18" t="s">
        <v>308</v>
      </c>
      <c r="G53" s="26">
        <v>30000</v>
      </c>
      <c r="H53" s="18"/>
      <c r="I53" s="8"/>
    </row>
    <row r="54" spans="1:9" ht="30" customHeight="1" x14ac:dyDescent="0.15">
      <c r="A54" s="16"/>
      <c r="B54" s="186"/>
      <c r="C54" s="186"/>
      <c r="D54" s="15"/>
      <c r="E54" s="18"/>
      <c r="F54" s="18"/>
      <c r="G54" s="26"/>
      <c r="H54" s="18"/>
      <c r="I54" s="8"/>
    </row>
    <row r="55" spans="1:9" ht="30" customHeight="1" x14ac:dyDescent="0.15">
      <c r="A55" s="17"/>
      <c r="B55" s="23"/>
      <c r="C55" s="23"/>
      <c r="D55" s="18"/>
      <c r="E55" s="23"/>
      <c r="F55" s="18" t="s">
        <v>29</v>
      </c>
      <c r="G55" s="26">
        <f>SUM(G52:G54)</f>
        <v>40000</v>
      </c>
      <c r="H55" s="18"/>
      <c r="I55" s="8"/>
    </row>
    <row r="56" spans="1:9" ht="30" customHeight="1" x14ac:dyDescent="0.15">
      <c r="A56" s="40" t="s">
        <v>25</v>
      </c>
      <c r="B56" s="24">
        <v>12</v>
      </c>
      <c r="C56" s="8" t="s">
        <v>95</v>
      </c>
      <c r="D56" s="15" t="s">
        <v>309</v>
      </c>
      <c r="E56" s="18" t="s">
        <v>310</v>
      </c>
      <c r="F56" s="18" t="s">
        <v>312</v>
      </c>
      <c r="G56" s="26">
        <v>15120</v>
      </c>
      <c r="H56" s="187">
        <v>12</v>
      </c>
      <c r="I56" s="8"/>
    </row>
    <row r="57" spans="1:9" ht="30" customHeight="1" x14ac:dyDescent="0.15">
      <c r="A57" s="16"/>
      <c r="B57" s="186"/>
      <c r="C57" s="186"/>
      <c r="D57" s="15"/>
      <c r="E57" s="18" t="s">
        <v>310</v>
      </c>
      <c r="F57" s="18" t="s">
        <v>311</v>
      </c>
      <c r="G57" s="26">
        <v>4200</v>
      </c>
      <c r="H57" s="187">
        <v>13</v>
      </c>
      <c r="I57" s="8"/>
    </row>
    <row r="58" spans="1:9" ht="30" customHeight="1" x14ac:dyDescent="0.15">
      <c r="A58" s="16"/>
      <c r="B58" s="186"/>
      <c r="C58" s="186"/>
      <c r="D58" s="15"/>
      <c r="E58" s="18"/>
      <c r="F58" s="18"/>
      <c r="G58" s="26"/>
      <c r="H58" s="18"/>
      <c r="I58" s="8"/>
    </row>
    <row r="59" spans="1:9" ht="30" customHeight="1" x14ac:dyDescent="0.15">
      <c r="A59" s="17"/>
      <c r="B59" s="23"/>
      <c r="C59" s="23"/>
      <c r="D59" s="18"/>
      <c r="E59" s="23"/>
      <c r="F59" s="18" t="s">
        <v>29</v>
      </c>
      <c r="G59" s="26">
        <f>SUM(G56:G58)</f>
        <v>19320</v>
      </c>
      <c r="H59" s="18"/>
      <c r="I59" s="8"/>
    </row>
    <row r="60" spans="1:9" ht="30" customHeight="1" x14ac:dyDescent="0.15">
      <c r="A60" s="40" t="s">
        <v>25</v>
      </c>
      <c r="B60" s="24">
        <v>14</v>
      </c>
      <c r="C60" s="8" t="s">
        <v>95</v>
      </c>
      <c r="D60" s="15" t="s">
        <v>315</v>
      </c>
      <c r="E60" s="15"/>
      <c r="F60" s="15"/>
      <c r="G60" s="26">
        <v>54423</v>
      </c>
      <c r="H60" s="187"/>
      <c r="I60" s="8"/>
    </row>
    <row r="61" spans="1:9" ht="30" customHeight="1" x14ac:dyDescent="0.15">
      <c r="A61" s="185"/>
      <c r="B61" s="32"/>
      <c r="C61" s="32"/>
      <c r="D61" s="32"/>
      <c r="E61" s="32"/>
      <c r="F61" s="33" t="s">
        <v>31</v>
      </c>
      <c r="G61" s="26">
        <f>SUM(G60,G59,G55,G51,G47,G43,G39,G23,G19)</f>
        <v>700000</v>
      </c>
      <c r="H61" s="18"/>
      <c r="I61" s="8"/>
    </row>
    <row r="62" spans="1:9" ht="19.5" customHeight="1" x14ac:dyDescent="0.15">
      <c r="A62" s="9"/>
      <c r="B62" s="9"/>
      <c r="C62" s="9"/>
      <c r="D62" s="9"/>
      <c r="E62" s="9"/>
      <c r="F62" s="9"/>
      <c r="G62" s="9"/>
      <c r="H62" s="9"/>
      <c r="I62" s="9"/>
    </row>
    <row r="63" spans="1:9" ht="19.5" customHeight="1" x14ac:dyDescent="0.15">
      <c r="A63" s="9"/>
      <c r="B63" s="9"/>
      <c r="C63" s="9"/>
      <c r="D63" s="9"/>
      <c r="E63" s="9"/>
      <c r="F63" s="9"/>
      <c r="G63" s="9"/>
      <c r="H63" s="9"/>
      <c r="I63" s="9"/>
    </row>
    <row r="64" spans="1:9" ht="19.5" customHeight="1" x14ac:dyDescent="0.15">
      <c r="A64" s="9"/>
      <c r="B64" s="9"/>
      <c r="C64" s="9"/>
      <c r="D64" s="9"/>
      <c r="E64" s="9"/>
      <c r="F64" s="9"/>
      <c r="G64" s="9"/>
      <c r="H64" s="9"/>
      <c r="I64" s="9"/>
    </row>
    <row r="65" spans="1:9" ht="19.5" customHeight="1" x14ac:dyDescent="0.15">
      <c r="A65" s="9"/>
      <c r="B65" s="9"/>
      <c r="C65" s="9"/>
      <c r="D65" s="9"/>
      <c r="E65" s="9"/>
      <c r="F65" s="9"/>
      <c r="G65" s="9"/>
      <c r="H65" s="9"/>
      <c r="I65" s="9"/>
    </row>
    <row r="66" spans="1:9" ht="19.5" customHeight="1" x14ac:dyDescent="0.15">
      <c r="A66" s="9"/>
      <c r="B66" s="9"/>
      <c r="C66" s="9"/>
      <c r="D66" s="9"/>
      <c r="E66" s="9"/>
      <c r="F66" s="9"/>
      <c r="G66" s="9"/>
      <c r="H66" s="9"/>
      <c r="I66" s="9"/>
    </row>
    <row r="67" spans="1:9" ht="19.5" customHeight="1" x14ac:dyDescent="0.15">
      <c r="A67" s="9"/>
      <c r="B67" s="9"/>
      <c r="C67" s="9"/>
      <c r="D67" s="9"/>
      <c r="E67" s="9"/>
      <c r="F67" s="9"/>
      <c r="G67" s="9"/>
      <c r="H67" s="9"/>
      <c r="I67" s="9"/>
    </row>
    <row r="68" spans="1:9" ht="19.5" customHeight="1" x14ac:dyDescent="0.15">
      <c r="A68" s="9"/>
      <c r="B68" s="9"/>
      <c r="C68" s="9"/>
      <c r="D68" s="9"/>
      <c r="E68" s="9"/>
      <c r="F68" s="9"/>
      <c r="G68" s="9"/>
      <c r="H68" s="9"/>
      <c r="I68" s="9"/>
    </row>
  </sheetData>
  <mergeCells count="13">
    <mergeCell ref="A15:D15"/>
    <mergeCell ref="E6:F6"/>
    <mergeCell ref="E7:F7"/>
    <mergeCell ref="E8:F8"/>
    <mergeCell ref="E9:F9"/>
    <mergeCell ref="A10:F10"/>
    <mergeCell ref="D13:H13"/>
    <mergeCell ref="A14:D14"/>
    <mergeCell ref="B2:G2"/>
    <mergeCell ref="D1:H1"/>
    <mergeCell ref="A4:D4"/>
    <mergeCell ref="A5:D5"/>
    <mergeCell ref="E5:F5"/>
  </mergeCells>
  <phoneticPr fontId="2"/>
  <hyperlinks>
    <hyperlink ref="H16" r:id="rId1" display="mitumori\namikiri mitumori.pdf" xr:uid="{E35E4773-3ABB-4142-A67A-24F8403D3F60}"/>
    <hyperlink ref="H17" r:id="rId2" display="mitumori\onnkyou mitumori.pdf" xr:uid="{FF292D49-081B-421A-BD1D-37BB270B76C4}"/>
    <hyperlink ref="H20" r:id="rId3" display="mitumori\tirasi mitumori.pdf" xr:uid="{515E7EC5-88CC-4086-8FAD-5214CA171F10}"/>
    <hyperlink ref="H24" r:id="rId4" display="mitumori\keibimitumori.pdf" xr:uid="{399CDE80-63FA-4E7C-94E5-CD5578667FE1}"/>
    <hyperlink ref="H25" r:id="rId5" display="mitumori\bihinn sannkousiryou.PDF" xr:uid="{88EF0B0C-5742-4CAC-9E46-358F77DA6CAF}"/>
    <hyperlink ref="H26" r:id="rId6" display="mitumori\bihinn sannkousiryou.PDF" xr:uid="{744501F1-0C69-4F5D-A74D-BD07157FBD3A}"/>
    <hyperlink ref="H27" r:id="rId7" display="mitumori\bihinn sannkousiryou.PDF" xr:uid="{880AA8F6-1C1A-4344-BA61-0281B132408B}"/>
    <hyperlink ref="H28" r:id="rId8" display="mitumori\bihinn sannkousiryou.PDF" xr:uid="{833F8DBD-81A6-44F6-94E8-94809A8E10E7}"/>
    <hyperlink ref="H29" r:id="rId9" display="mitumori\bihinn sannkousiryou.PDF" xr:uid="{C0607B64-25B8-445A-A9FA-C9FAC109039F}"/>
    <hyperlink ref="H30" r:id="rId10" display="mitumori\bihinn sannkousiryou.PDF" xr:uid="{51AC4CC5-5068-4EA2-88FC-FD6314874B1C}"/>
    <hyperlink ref="H31" r:id="rId11" display="mitumori\bihinn sannkousiryou.PDF" xr:uid="{92AC36C8-A86E-4A7A-A19F-A843C9F97637}"/>
    <hyperlink ref="H32" r:id="rId12" display="mitumori\bihinn mitumori.PDF" xr:uid="{D60093DB-A41D-4F96-9293-6ACD76C6C45A}"/>
    <hyperlink ref="H33" r:id="rId13" display="mitumori\bihinn sannkousiryou.PDF" xr:uid="{299F58EF-08AE-4DAF-B707-5D7872C941FB}"/>
    <hyperlink ref="H34" r:id="rId14" display="mitumori\akaitorohuli- mitumori.pdf" xr:uid="{18BF7113-AFCB-48E4-9B89-9E7465A44514}"/>
    <hyperlink ref="H40" r:id="rId15" display="mitumori\hokenn mitumori.pdf" xr:uid="{43628110-6EA5-45EE-BB05-0BF083E2D851}"/>
    <hyperlink ref="H44" r:id="rId16" display="mitumori\okasi mitumori.pdf" xr:uid="{C72E0E48-4E9C-4E91-B5A7-55C4F24BAA32}"/>
    <hyperlink ref="H36" r:id="rId17" display="mitumori\bihinn sannkousiryou.PDF" xr:uid="{6A6DDAE2-1716-488A-A821-D5719DC7D201}"/>
    <hyperlink ref="H18" r:id="rId18" display="mitumori\tennto mitumori.pdf" xr:uid="{B6D7EBFE-EA53-477B-A625-67127CED692E}"/>
    <hyperlink ref="H37" r:id="rId19" display="mitumori\nobori mitumori.pdf" xr:uid="{173374D7-6CC9-4457-A07C-3526B12E7AFC}"/>
    <hyperlink ref="H35" r:id="rId20" display="mitumori\keihinn mitumori.pdf" xr:uid="{8006CBFF-85B4-4A8C-8AD5-29D732C6DB4B}"/>
    <hyperlink ref="H56" r:id="rId21" display="../../yosan/mitumori/yuubinn monsinnbunn mitumori.pdf" xr:uid="{66F65AD5-A15A-47AA-83EC-3A5DF61F01F3}"/>
    <hyperlink ref="H57" r:id="rId22" display="../../yosan/mitumori/yuubinn oreijyou mitumori.pdf" xr:uid="{CEA6139C-6D8F-4A9B-80EC-AB58210C1E8D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46" orientation="portrait"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abSelected="1" view="pageBreakPreview" topLeftCell="A7" zoomScaleNormal="100" zoomScaleSheetLayoutView="100" workbookViewId="0">
      <selection activeCell="D26" sqref="D26"/>
    </sheetView>
  </sheetViews>
  <sheetFormatPr defaultColWidth="9" defaultRowHeight="13.5" x14ac:dyDescent="0.15"/>
  <cols>
    <col min="1" max="1" width="5.625" style="100" customWidth="1"/>
    <col min="2" max="2" width="27.625" style="100" bestFit="1" customWidth="1"/>
    <col min="3" max="3" width="20.625" style="100" customWidth="1"/>
    <col min="4" max="4" width="14.625" style="100" customWidth="1"/>
    <col min="5" max="5" width="10.625" style="100" customWidth="1"/>
    <col min="6" max="6" width="6.5" style="100" customWidth="1"/>
    <col min="7" max="7" width="22.625" style="100" customWidth="1"/>
    <col min="8" max="8" width="13.75" style="100" customWidth="1"/>
    <col min="9" max="16384" width="9" style="100"/>
  </cols>
  <sheetData>
    <row r="1" spans="1:8" ht="21" x14ac:dyDescent="0.2">
      <c r="A1" s="139"/>
      <c r="B1" s="140"/>
      <c r="C1" s="140"/>
      <c r="D1" s="140"/>
      <c r="E1" s="140"/>
      <c r="F1" s="140"/>
      <c r="G1" s="140"/>
      <c r="H1" s="140" t="s">
        <v>231</v>
      </c>
    </row>
    <row r="2" spans="1:8" ht="17.25" x14ac:dyDescent="0.2">
      <c r="A2" s="236" t="s">
        <v>204</v>
      </c>
      <c r="B2" s="236"/>
      <c r="C2" s="236"/>
      <c r="D2" s="236"/>
      <c r="E2" s="236"/>
      <c r="F2" s="236"/>
      <c r="G2" s="236"/>
      <c r="H2" s="236"/>
    </row>
    <row r="3" spans="1:8" s="159" customFormat="1" x14ac:dyDescent="0.15">
      <c r="A3" s="237" t="s">
        <v>254</v>
      </c>
      <c r="B3" s="237"/>
      <c r="C3" s="237"/>
      <c r="D3" s="237"/>
      <c r="E3" s="237"/>
      <c r="F3" s="237"/>
      <c r="G3" s="237"/>
      <c r="H3" s="237"/>
    </row>
    <row r="4" spans="1:8" x14ac:dyDescent="0.15">
      <c r="A4" s="141"/>
      <c r="B4" s="141"/>
      <c r="C4" s="141"/>
      <c r="D4" s="141"/>
      <c r="E4" s="141"/>
      <c r="F4" s="141"/>
      <c r="G4" s="141"/>
      <c r="H4" s="141"/>
    </row>
    <row r="5" spans="1:8" x14ac:dyDescent="0.15">
      <c r="A5" s="240" t="s">
        <v>215</v>
      </c>
      <c r="B5" s="241"/>
      <c r="C5" s="241"/>
      <c r="D5" s="241"/>
      <c r="E5" s="242"/>
      <c r="F5" s="243" t="s">
        <v>32</v>
      </c>
      <c r="G5" s="241"/>
      <c r="H5" s="244"/>
    </row>
    <row r="6" spans="1:8" ht="21.75" thickBot="1" x14ac:dyDescent="0.2">
      <c r="A6" s="137" t="s">
        <v>214</v>
      </c>
      <c r="B6" s="42" t="s">
        <v>34</v>
      </c>
      <c r="C6" s="42" t="s">
        <v>90</v>
      </c>
      <c r="D6" s="42" t="s">
        <v>35</v>
      </c>
      <c r="E6" s="43" t="s">
        <v>203</v>
      </c>
      <c r="F6" s="44" t="s">
        <v>33</v>
      </c>
      <c r="G6" s="42" t="s">
        <v>34</v>
      </c>
      <c r="H6" s="42" t="s">
        <v>91</v>
      </c>
    </row>
    <row r="7" spans="1:8" ht="20.100000000000001" customHeight="1" thickTop="1" x14ac:dyDescent="0.15">
      <c r="A7" s="184">
        <v>1</v>
      </c>
      <c r="B7" s="142" t="s">
        <v>256</v>
      </c>
      <c r="C7" s="142" t="s">
        <v>259</v>
      </c>
      <c r="D7" s="154">
        <v>84570</v>
      </c>
      <c r="E7" s="144"/>
      <c r="F7" s="45"/>
      <c r="G7" s="142"/>
      <c r="H7" s="143"/>
    </row>
    <row r="8" spans="1:8" ht="20.100000000000001" customHeight="1" x14ac:dyDescent="0.15">
      <c r="A8" s="184">
        <v>2</v>
      </c>
      <c r="B8" s="142" t="s">
        <v>255</v>
      </c>
      <c r="C8" s="142" t="s">
        <v>273</v>
      </c>
      <c r="D8" s="154">
        <v>80300</v>
      </c>
      <c r="E8" s="144"/>
      <c r="F8" s="145"/>
      <c r="G8" s="142"/>
      <c r="H8" s="143"/>
    </row>
    <row r="9" spans="1:8" ht="20.100000000000001" customHeight="1" x14ac:dyDescent="0.15">
      <c r="A9" s="184">
        <v>3</v>
      </c>
      <c r="B9" s="142" t="s">
        <v>257</v>
      </c>
      <c r="C9" s="142" t="s">
        <v>259</v>
      </c>
      <c r="D9" s="154">
        <v>27940</v>
      </c>
      <c r="E9" s="146"/>
      <c r="F9" s="145"/>
      <c r="G9" s="142"/>
      <c r="H9" s="143"/>
    </row>
    <row r="10" spans="1:8" ht="20.100000000000001" customHeight="1" x14ac:dyDescent="0.15">
      <c r="A10" s="184">
        <v>4</v>
      </c>
      <c r="B10" s="142" t="s">
        <v>257</v>
      </c>
      <c r="C10" s="142" t="s">
        <v>259</v>
      </c>
      <c r="D10" s="154">
        <v>68200</v>
      </c>
      <c r="E10" s="146"/>
      <c r="F10" s="145"/>
      <c r="G10" s="142"/>
      <c r="H10" s="143"/>
    </row>
    <row r="11" spans="1:8" ht="20.100000000000001" customHeight="1" x14ac:dyDescent="0.15">
      <c r="A11" s="184">
        <v>5</v>
      </c>
      <c r="B11" s="142" t="s">
        <v>258</v>
      </c>
      <c r="C11" s="142" t="s">
        <v>260</v>
      </c>
      <c r="D11" s="154">
        <v>21780</v>
      </c>
      <c r="E11" s="146"/>
      <c r="F11" s="145"/>
      <c r="G11" s="142"/>
      <c r="H11" s="143"/>
    </row>
    <row r="12" spans="1:8" ht="20.100000000000001" customHeight="1" x14ac:dyDescent="0.15">
      <c r="A12" s="184">
        <v>6</v>
      </c>
      <c r="B12" s="188" t="s">
        <v>288</v>
      </c>
      <c r="C12" s="142" t="s">
        <v>260</v>
      </c>
      <c r="D12" s="154">
        <v>39501</v>
      </c>
      <c r="E12" s="146"/>
      <c r="F12" s="145"/>
      <c r="G12" s="142"/>
      <c r="H12" s="143"/>
    </row>
    <row r="13" spans="1:8" ht="20.100000000000001" customHeight="1" x14ac:dyDescent="0.15">
      <c r="A13" s="145">
        <v>7</v>
      </c>
      <c r="B13" s="135" t="s">
        <v>261</v>
      </c>
      <c r="C13" s="142" t="s">
        <v>96</v>
      </c>
      <c r="D13" s="154">
        <v>50820</v>
      </c>
      <c r="E13" s="146"/>
      <c r="F13" s="145"/>
      <c r="G13" s="142"/>
      <c r="H13" s="143"/>
    </row>
    <row r="14" spans="1:8" ht="20.100000000000001" customHeight="1" x14ac:dyDescent="0.15">
      <c r="A14" s="184">
        <v>8</v>
      </c>
      <c r="B14" s="142" t="s">
        <v>262</v>
      </c>
      <c r="C14" s="142" t="s">
        <v>14</v>
      </c>
      <c r="D14" s="154">
        <v>57708</v>
      </c>
      <c r="E14" s="146"/>
      <c r="F14" s="145"/>
      <c r="G14" s="142"/>
      <c r="H14" s="143"/>
    </row>
    <row r="15" spans="1:8" ht="20.100000000000001" customHeight="1" x14ac:dyDescent="0.15">
      <c r="A15" s="184">
        <v>9</v>
      </c>
      <c r="B15" s="142" t="s">
        <v>263</v>
      </c>
      <c r="C15" s="142" t="s">
        <v>264</v>
      </c>
      <c r="D15" s="154">
        <v>36000</v>
      </c>
      <c r="E15" s="146"/>
      <c r="F15" s="145"/>
      <c r="G15" s="142"/>
      <c r="H15" s="143"/>
    </row>
    <row r="16" spans="1:8" ht="20.100000000000001" customHeight="1" x14ac:dyDescent="0.15">
      <c r="A16" s="145"/>
      <c r="B16" s="142" t="s">
        <v>265</v>
      </c>
      <c r="C16" s="142" t="s">
        <v>96</v>
      </c>
      <c r="D16" s="154">
        <v>23000</v>
      </c>
      <c r="E16" s="146"/>
      <c r="F16" s="145"/>
      <c r="G16" s="142"/>
      <c r="H16" s="143"/>
    </row>
    <row r="17" spans="1:8" ht="20.100000000000001" customHeight="1" x14ac:dyDescent="0.15">
      <c r="A17" s="145"/>
      <c r="B17" s="142" t="s">
        <v>266</v>
      </c>
      <c r="C17" s="142" t="s">
        <v>272</v>
      </c>
      <c r="D17" s="154">
        <v>10000</v>
      </c>
      <c r="E17" s="146"/>
      <c r="F17" s="145"/>
      <c r="G17" s="142"/>
      <c r="H17" s="143"/>
    </row>
    <row r="18" spans="1:8" ht="20.100000000000001" customHeight="1" x14ac:dyDescent="0.15">
      <c r="A18" s="145"/>
      <c r="B18" s="142" t="s">
        <v>267</v>
      </c>
      <c r="C18" s="142" t="s">
        <v>272</v>
      </c>
      <c r="D18" s="154">
        <v>30000</v>
      </c>
      <c r="E18" s="146"/>
      <c r="F18" s="145"/>
      <c r="G18" s="142"/>
      <c r="H18" s="143"/>
    </row>
    <row r="19" spans="1:8" ht="20.100000000000001" customHeight="1" x14ac:dyDescent="0.15">
      <c r="A19" s="184">
        <v>10</v>
      </c>
      <c r="B19" s="142" t="s">
        <v>268</v>
      </c>
      <c r="C19" s="142" t="s">
        <v>15</v>
      </c>
      <c r="D19" s="154">
        <v>15120</v>
      </c>
      <c r="E19" s="146"/>
      <c r="F19" s="145"/>
      <c r="G19" s="142"/>
      <c r="H19" s="143"/>
    </row>
    <row r="20" spans="1:8" ht="20.100000000000001" customHeight="1" x14ac:dyDescent="0.15">
      <c r="A20" s="184">
        <v>11</v>
      </c>
      <c r="B20" s="142" t="s">
        <v>270</v>
      </c>
      <c r="C20" s="142" t="s">
        <v>15</v>
      </c>
      <c r="D20" s="154">
        <v>4200</v>
      </c>
      <c r="E20" s="146"/>
      <c r="F20" s="145"/>
      <c r="G20" s="142"/>
      <c r="H20" s="143"/>
    </row>
    <row r="21" spans="1:8" ht="20.100000000000001" customHeight="1" x14ac:dyDescent="0.15">
      <c r="A21" s="145">
        <v>12</v>
      </c>
      <c r="B21" s="142" t="s">
        <v>271</v>
      </c>
      <c r="C21" s="142" t="s">
        <v>96</v>
      </c>
      <c r="D21" s="154">
        <v>70038</v>
      </c>
      <c r="E21" s="146"/>
      <c r="F21" s="145"/>
      <c r="G21" s="142"/>
      <c r="H21" s="143"/>
    </row>
    <row r="22" spans="1:8" ht="20.100000000000001" customHeight="1" x14ac:dyDescent="0.15">
      <c r="A22" s="184">
        <v>13</v>
      </c>
      <c r="B22" s="142" t="s">
        <v>322</v>
      </c>
      <c r="C22" s="142" t="s">
        <v>96</v>
      </c>
      <c r="D22" s="154">
        <v>26400</v>
      </c>
      <c r="E22" s="146"/>
      <c r="F22" s="145"/>
      <c r="G22" s="142"/>
      <c r="H22" s="143"/>
    </row>
    <row r="23" spans="1:8" ht="20.100000000000001" customHeight="1" x14ac:dyDescent="0.15">
      <c r="A23" s="145"/>
      <c r="B23" s="142"/>
      <c r="C23" s="142"/>
      <c r="D23" s="154"/>
      <c r="E23" s="146"/>
      <c r="F23" s="145"/>
      <c r="G23" s="142"/>
      <c r="H23" s="143"/>
    </row>
    <row r="24" spans="1:8" ht="20.100000000000001" customHeight="1" x14ac:dyDescent="0.15">
      <c r="A24" s="145"/>
      <c r="B24" s="142"/>
      <c r="C24" s="142"/>
      <c r="D24" s="154"/>
      <c r="E24" s="146"/>
      <c r="F24" s="145"/>
      <c r="G24" s="142"/>
      <c r="H24" s="143"/>
    </row>
    <row r="25" spans="1:8" ht="20.100000000000001" customHeight="1" x14ac:dyDescent="0.15">
      <c r="A25" s="145"/>
      <c r="B25" s="142" t="s">
        <v>269</v>
      </c>
      <c r="C25" s="142"/>
      <c r="D25" s="155">
        <v>54423</v>
      </c>
      <c r="E25" s="146"/>
      <c r="F25" s="145"/>
      <c r="G25" s="142"/>
      <c r="H25" s="143"/>
    </row>
    <row r="26" spans="1:8" ht="20.100000000000001" customHeight="1" x14ac:dyDescent="0.15">
      <c r="A26" s="237"/>
      <c r="B26" s="237"/>
      <c r="C26" s="135" t="s">
        <v>36</v>
      </c>
      <c r="D26" s="136">
        <f>SUM(D7:D25)</f>
        <v>700000</v>
      </c>
      <c r="E26" s="141"/>
      <c r="F26" s="141"/>
      <c r="G26" s="141"/>
      <c r="H26" s="147"/>
    </row>
    <row r="27" spans="1:8" ht="21" customHeight="1" x14ac:dyDescent="0.15">
      <c r="A27" s="245" t="s">
        <v>216</v>
      </c>
      <c r="B27" s="245"/>
      <c r="C27" s="245"/>
      <c r="D27" s="245"/>
      <c r="E27" s="245"/>
      <c r="F27" s="245"/>
      <c r="G27" s="245"/>
      <c r="H27" s="245"/>
    </row>
    <row r="28" spans="1:8" s="149" customFormat="1" ht="17.25" customHeight="1" x14ac:dyDescent="0.15">
      <c r="A28" s="153" t="s">
        <v>217</v>
      </c>
      <c r="B28" s="148"/>
      <c r="C28" s="148"/>
      <c r="D28" s="148"/>
      <c r="E28" s="148"/>
      <c r="F28" s="148"/>
      <c r="G28" s="148"/>
      <c r="H28" s="148"/>
    </row>
    <row r="29" spans="1:8" ht="17.25" customHeight="1" x14ac:dyDescent="0.15">
      <c r="A29" s="238" t="s">
        <v>198</v>
      </c>
      <c r="B29" s="239"/>
      <c r="C29" s="239"/>
      <c r="D29" s="239"/>
      <c r="E29" s="239"/>
      <c r="F29" s="239"/>
      <c r="G29" s="239"/>
      <c r="H29" s="239"/>
    </row>
    <row r="30" spans="1:8" ht="21" customHeight="1" x14ac:dyDescent="0.15">
      <c r="A30" s="150"/>
      <c r="B30" s="151"/>
      <c r="C30" s="151"/>
      <c r="D30" s="151"/>
      <c r="E30" s="151"/>
      <c r="F30" s="151"/>
      <c r="G30" s="151"/>
      <c r="H30" s="151"/>
    </row>
    <row r="31" spans="1:8" x14ac:dyDescent="0.15">
      <c r="A31" s="141"/>
      <c r="B31" s="141"/>
      <c r="C31" s="141"/>
      <c r="D31" s="141"/>
      <c r="E31" s="141"/>
      <c r="F31" s="141"/>
      <c r="G31" s="141"/>
      <c r="H31" s="141"/>
    </row>
    <row r="32" spans="1:8" ht="21.75" thickBot="1" x14ac:dyDescent="0.2">
      <c r="A32" s="138" t="s">
        <v>214</v>
      </c>
      <c r="B32" s="132" t="s">
        <v>37</v>
      </c>
      <c r="C32" s="132" t="s">
        <v>38</v>
      </c>
      <c r="D32" s="133" t="s">
        <v>94</v>
      </c>
      <c r="E32" s="134" t="s">
        <v>39</v>
      </c>
      <c r="F32" s="24"/>
      <c r="G32" s="140"/>
      <c r="H32" s="24"/>
    </row>
    <row r="33" spans="1:8" ht="20.100000000000001" customHeight="1" thickTop="1" x14ac:dyDescent="0.15">
      <c r="A33" s="20"/>
      <c r="B33" s="46"/>
      <c r="C33" s="46"/>
      <c r="D33" s="21" t="s">
        <v>40</v>
      </c>
      <c r="E33" s="156"/>
      <c r="F33" s="24"/>
      <c r="G33" s="140"/>
      <c r="H33" s="152"/>
    </row>
    <row r="34" spans="1:8" ht="20.100000000000001" customHeight="1" x14ac:dyDescent="0.15">
      <c r="A34" s="20"/>
      <c r="B34" s="46"/>
      <c r="C34" s="46"/>
      <c r="D34" s="21" t="s">
        <v>40</v>
      </c>
      <c r="E34" s="156"/>
      <c r="F34" s="24"/>
      <c r="G34" s="140"/>
      <c r="H34" s="152"/>
    </row>
    <row r="35" spans="1:8" ht="20.100000000000001" customHeight="1" x14ac:dyDescent="0.15">
      <c r="A35" s="20"/>
      <c r="B35" s="46"/>
      <c r="C35" s="46"/>
      <c r="D35" s="21" t="s">
        <v>40</v>
      </c>
      <c r="E35" s="156"/>
      <c r="F35" s="24"/>
      <c r="G35" s="140"/>
      <c r="H35" s="152"/>
    </row>
    <row r="36" spans="1:8" ht="20.100000000000001" customHeight="1" x14ac:dyDescent="0.15">
      <c r="A36" s="20"/>
      <c r="B36" s="46"/>
      <c r="C36" s="46"/>
      <c r="D36" s="21" t="s">
        <v>40</v>
      </c>
      <c r="E36" s="156"/>
      <c r="F36" s="24"/>
      <c r="G36" s="140"/>
      <c r="H36" s="152"/>
    </row>
    <row r="37" spans="1:8" ht="20.100000000000001" customHeight="1" x14ac:dyDescent="0.15">
      <c r="A37" s="20"/>
      <c r="B37" s="46"/>
      <c r="C37" s="46"/>
      <c r="D37" s="21" t="s">
        <v>40</v>
      </c>
      <c r="E37" s="156"/>
      <c r="F37" s="24"/>
      <c r="G37" s="140"/>
      <c r="H37" s="152"/>
    </row>
    <row r="38" spans="1:8" ht="20.100000000000001" customHeight="1" x14ac:dyDescent="0.15">
      <c r="A38" s="20"/>
      <c r="B38" s="46"/>
      <c r="C38" s="46"/>
      <c r="D38" s="21" t="s">
        <v>40</v>
      </c>
      <c r="E38" s="156"/>
      <c r="F38" s="24"/>
      <c r="G38" s="140"/>
      <c r="H38" s="152"/>
    </row>
    <row r="39" spans="1:8" ht="20.100000000000001" customHeight="1" x14ac:dyDescent="0.15">
      <c r="A39" s="20"/>
      <c r="B39" s="46"/>
      <c r="C39" s="19"/>
      <c r="D39" s="21" t="s">
        <v>40</v>
      </c>
      <c r="E39" s="157"/>
      <c r="F39" s="24"/>
      <c r="G39" s="140"/>
      <c r="H39" s="152"/>
    </row>
    <row r="40" spans="1:8" ht="20.100000000000001" customHeight="1" x14ac:dyDescent="0.15">
      <c r="A40" s="141"/>
      <c r="B40" s="141"/>
      <c r="C40" s="141"/>
      <c r="D40" s="135" t="s">
        <v>41</v>
      </c>
      <c r="E40" s="158">
        <f>SUM(E33:E39)</f>
        <v>0</v>
      </c>
      <c r="F40" s="141"/>
      <c r="G40" s="141"/>
      <c r="H40" s="141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hyperlinks>
    <hyperlink ref="A7" r:id="rId1" display="mitumori/namikiri mitumori.pdf" xr:uid="{57BD2679-DF45-4E9A-ADD4-FE0178844175}"/>
    <hyperlink ref="A8" r:id="rId2" display="mitumori/tirasi mitumori.pdf" xr:uid="{C390E43E-4E5F-44EA-8EF9-C76474820EB8}"/>
    <hyperlink ref="A9" r:id="rId3" display="mitumori/onnkyou mitumori.pdf" xr:uid="{1B6ECDD6-5755-4AD1-9C7D-2221C3E92D73}"/>
    <hyperlink ref="A10" r:id="rId4" display="mitumori/tennto mitumori.pdf" xr:uid="{1CDF7105-055B-4B9D-A35A-E20426AF8AA0}"/>
    <hyperlink ref="A11" r:id="rId5" display="mitumori/keibimitumori.pdf" xr:uid="{C69964B6-5D96-4D5D-A408-AE82F5D20C54}"/>
    <hyperlink ref="A12" r:id="rId6" display="mitumori/bihinn mitumori.PDF" xr:uid="{AA586370-D440-4A39-851D-D36673CF9195}"/>
    <hyperlink ref="A14" r:id="rId7" display="mitumori\hokenn mitumori.pdf" xr:uid="{E6741C15-AB98-4578-B741-3660ACA03757}"/>
    <hyperlink ref="A15" r:id="rId8" display="mitumori\okasi mitumori.pdf" xr:uid="{DADC5EA1-0E5C-4CC3-9D4E-9EA1FBB876F3}"/>
    <hyperlink ref="A19" r:id="rId9" display="mitumori\yuubinn monsinnbunn mitumori.pdf" xr:uid="{8B2496E2-4FE4-4F83-8A01-D3A97876BACD}"/>
    <hyperlink ref="A20" r:id="rId10" display="mitumori\yuubinn oreijyou mitumori.pdf" xr:uid="{22B34A55-7901-4430-97BE-001A6DC8D517}"/>
    <hyperlink ref="A22" r:id="rId11" display="mitumori\nobori mitumori.pdf" xr:uid="{14ED00AA-6F8C-4BE1-A4AD-9FA2159461AF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'委員会年間事業予算管理表(様式1)'!Print_Area</vt:lpstr>
      <vt:lpstr>財審様式!Print_Area</vt:lpstr>
      <vt:lpstr>'収益・費用明細書(様式3)'!Print_Area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2021-03-26T01:00:41Z</dcterms:modified>
</cp:coreProperties>
</file>