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kur\Dropbox\2021年サマースクール\sama-gian2021 ver.1\siryoh\genpon\"/>
    </mc:Choice>
  </mc:AlternateContent>
  <xr:revisionPtr revIDLastSave="0" documentId="13_ncr:1_{F334D727-6604-422F-81EB-8DBF4E745789}" xr6:coauthVersionLast="46" xr6:coauthVersionMax="46" xr10:uidLastSave="{00000000-0000-0000-0000-000000000000}"/>
  <bookViews>
    <workbookView xWindow="1900" yWindow="0" windowWidth="17930" windowHeight="15040" xr2:uid="{88991937-EFAB-4E47-8082-684FAF402F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M26" i="1"/>
  <c r="N26" i="1"/>
  <c r="O26" i="1"/>
  <c r="C26" i="1"/>
  <c r="D9" i="1"/>
  <c r="E9" i="1"/>
  <c r="F9" i="1"/>
  <c r="G9" i="1"/>
  <c r="H9" i="1"/>
  <c r="I9" i="1"/>
  <c r="J9" i="1"/>
  <c r="K9" i="1"/>
  <c r="L9" i="1"/>
  <c r="M9" i="1"/>
  <c r="N9" i="1"/>
  <c r="O9" i="1"/>
  <c r="C9" i="1"/>
  <c r="O28" i="1" l="1"/>
  <c r="N28" i="1"/>
  <c r="M28" i="1"/>
  <c r="C28" i="1"/>
  <c r="L28" i="1"/>
  <c r="K28" i="1"/>
  <c r="J28" i="1"/>
  <c r="I28" i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<sst xmlns="http://schemas.openxmlformats.org/spreadsheetml/2006/main" count="53" uniqueCount="44">
  <si>
    <t>40名</t>
    <rPh sb="2" eb="3">
      <t>メイ</t>
    </rPh>
    <phoneticPr fontId="2"/>
  </si>
  <si>
    <t>45名</t>
    <rPh sb="2" eb="3">
      <t>メイ</t>
    </rPh>
    <phoneticPr fontId="2"/>
  </si>
  <si>
    <t>50名</t>
    <rPh sb="2" eb="3">
      <t>メイ</t>
    </rPh>
    <phoneticPr fontId="2"/>
  </si>
  <si>
    <t>55名</t>
    <rPh sb="2" eb="3">
      <t>メイ</t>
    </rPh>
    <phoneticPr fontId="2"/>
  </si>
  <si>
    <t>60名</t>
    <rPh sb="2" eb="3">
      <t>メイ</t>
    </rPh>
    <phoneticPr fontId="2"/>
  </si>
  <si>
    <t>65名</t>
    <rPh sb="2" eb="3">
      <t>メイ</t>
    </rPh>
    <phoneticPr fontId="2"/>
  </si>
  <si>
    <t>70名</t>
    <rPh sb="2" eb="3">
      <t>メイ</t>
    </rPh>
    <phoneticPr fontId="2"/>
  </si>
  <si>
    <t>75名</t>
    <rPh sb="2" eb="3">
      <t>メイ</t>
    </rPh>
    <phoneticPr fontId="2"/>
  </si>
  <si>
    <t>80名</t>
    <rPh sb="2" eb="3">
      <t>メイ</t>
    </rPh>
    <phoneticPr fontId="2"/>
  </si>
  <si>
    <t>85名</t>
    <rPh sb="2" eb="3">
      <t>メイ</t>
    </rPh>
    <phoneticPr fontId="2"/>
  </si>
  <si>
    <t>90名</t>
    <rPh sb="2" eb="3">
      <t>メイ</t>
    </rPh>
    <phoneticPr fontId="2"/>
  </si>
  <si>
    <t>95名</t>
    <rPh sb="2" eb="3">
      <t>メイ</t>
    </rPh>
    <phoneticPr fontId="2"/>
  </si>
  <si>
    <t>100名</t>
    <rPh sb="3" eb="4">
      <t>メイ</t>
    </rPh>
    <phoneticPr fontId="2"/>
  </si>
  <si>
    <t>事業繰入金</t>
    <rPh sb="0" eb="5">
      <t>ジギョウクリイレキン</t>
    </rPh>
    <phoneticPr fontId="2"/>
  </si>
  <si>
    <t>メンバー登録料</t>
    <rPh sb="4" eb="7">
      <t>トウロクリョウ</t>
    </rPh>
    <phoneticPr fontId="2"/>
  </si>
  <si>
    <t>10,000円×45名</t>
    <rPh sb="6" eb="7">
      <t>エン</t>
    </rPh>
    <rPh sb="10" eb="11">
      <t>メイ</t>
    </rPh>
    <phoneticPr fontId="2"/>
  </si>
  <si>
    <t>児童参加費</t>
    <rPh sb="0" eb="5">
      <t>ジドウサンカヒ</t>
    </rPh>
    <phoneticPr fontId="2"/>
  </si>
  <si>
    <t>20,000円</t>
    <rPh sb="6" eb="7">
      <t>エン</t>
    </rPh>
    <phoneticPr fontId="2"/>
  </si>
  <si>
    <t>Jr.リーダー参加費</t>
    <rPh sb="7" eb="10">
      <t>サンカヒ</t>
    </rPh>
    <phoneticPr fontId="2"/>
  </si>
  <si>
    <t>8,000円</t>
    <rPh sb="5" eb="6">
      <t>エン</t>
    </rPh>
    <phoneticPr fontId="2"/>
  </si>
  <si>
    <t>8名</t>
    <rPh sb="1" eb="2">
      <t>メイ</t>
    </rPh>
    <phoneticPr fontId="2"/>
  </si>
  <si>
    <t>10名</t>
    <rPh sb="2" eb="3">
      <t>メイ</t>
    </rPh>
    <phoneticPr fontId="2"/>
  </si>
  <si>
    <t>12名</t>
    <rPh sb="2" eb="3">
      <t>メイ</t>
    </rPh>
    <phoneticPr fontId="2"/>
  </si>
  <si>
    <t>14名</t>
    <rPh sb="2" eb="3">
      <t>メイ</t>
    </rPh>
    <phoneticPr fontId="2"/>
  </si>
  <si>
    <t>16名</t>
    <rPh sb="2" eb="3">
      <t>メイ</t>
    </rPh>
    <phoneticPr fontId="2"/>
  </si>
  <si>
    <t>修養団　15,000円</t>
    <rPh sb="0" eb="3">
      <t>シュウヨウダン</t>
    </rPh>
    <rPh sb="10" eb="11">
      <t>エン</t>
    </rPh>
    <phoneticPr fontId="2"/>
  </si>
  <si>
    <t>Ｔシャツ</t>
    <phoneticPr fontId="2"/>
  </si>
  <si>
    <t>写真撮影</t>
    <rPh sb="0" eb="4">
      <t>シャシンサツエイ</t>
    </rPh>
    <phoneticPr fontId="2"/>
  </si>
  <si>
    <t>メンバー控室</t>
    <rPh sb="4" eb="6">
      <t>ヒカエシツ</t>
    </rPh>
    <phoneticPr fontId="2"/>
  </si>
  <si>
    <t>武田先生　交通費</t>
    <rPh sb="0" eb="4">
      <t>タケダセンセイ</t>
    </rPh>
    <rPh sb="5" eb="8">
      <t>コウツウヒ</t>
    </rPh>
    <phoneticPr fontId="2"/>
  </si>
  <si>
    <t>武田先生　宿泊費</t>
    <rPh sb="0" eb="2">
      <t>タケダ</t>
    </rPh>
    <rPh sb="2" eb="4">
      <t>センセイ</t>
    </rPh>
    <rPh sb="5" eb="8">
      <t>シュクハクヒ</t>
    </rPh>
    <phoneticPr fontId="2"/>
  </si>
  <si>
    <t>チラシ</t>
    <phoneticPr fontId="2"/>
  </si>
  <si>
    <t>伊勢ＪＣ　土産代</t>
    <rPh sb="0" eb="2">
      <t>イセ</t>
    </rPh>
    <rPh sb="5" eb="8">
      <t>ミヤゲダイ</t>
    </rPh>
    <phoneticPr fontId="2"/>
  </si>
  <si>
    <t>バス</t>
    <phoneticPr fontId="2"/>
  </si>
  <si>
    <t>Jr.リーダー　前乗り</t>
    <rPh sb="8" eb="10">
      <t>マエノ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</si>
  <si>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</si>
  <si>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</si>
  <si>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障害保険</t>
    <rPh sb="0" eb="4">
      <t>ショウガイホケン</t>
    </rPh>
    <phoneticPr fontId="2"/>
  </si>
  <si>
    <t>通信費</t>
    <rPh sb="0" eb="3">
      <t>ツウシンヒ</t>
    </rPh>
    <phoneticPr fontId="2"/>
  </si>
  <si>
    <t>酔い止め</t>
    <rPh sb="0" eb="1">
      <t>ヨ</t>
    </rPh>
    <rPh sb="2" eb="3">
      <t>ド</t>
    </rPh>
    <phoneticPr fontId="2"/>
  </si>
  <si>
    <t>マスク</t>
    <phoneticPr fontId="2"/>
  </si>
  <si>
    <t>ポカリスエット</t>
    <phoneticPr fontId="2"/>
  </si>
  <si>
    <t>小　計</t>
    <rPh sb="0" eb="1">
      <t>ショウ</t>
    </rPh>
    <rPh sb="2" eb="3">
      <t>ケイ</t>
    </rPh>
    <phoneticPr fontId="2"/>
  </si>
  <si>
    <t>収入ー支出</t>
    <rPh sb="0" eb="2">
      <t>シュウニュウ</t>
    </rPh>
    <rPh sb="3" eb="5">
      <t>シシュツ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</si>
</sst>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2" xfId="0" applyNumberFormat="1" applyBorder="1">
      <alignment vertical="center"/>
    </xf>
    <xf numFmtId="38" fontId="0" fillId="0" borderId="1" xfId="0" applyNumberFormat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38" fontId="0" fillId="0" borderId="8" xfId="1" applyFont="1" applyBorder="1">
      <alignment vertical="center"/>
    </xf>
    <xf numFmtId="0" fontId="0" fillId="0" borderId="8" xfId="0" applyBorder="1" applyAlignment="1">
      <alignment horizontal="center" vertical="center"/>
    </xf>
    <xf numFmtId="3" fontId="0" fillId="0" borderId="9" xfId="0" applyNumberFormat="1" applyBorder="1">
      <alignment vertical="center"/>
    </xf>
    <xf numFmtId="38" fontId="0" fillId="0" borderId="8" xfId="0" applyNumberFormat="1" applyBorder="1">
      <alignment vertical="center"/>
    </xf>
    <xf numFmtId="0" fontId="0" fillId="0" borderId="8" xfId="0" applyBorder="1">
      <alignment vertical="center"/>
    </xf>
    <xf numFmtId="38" fontId="0" fillId="0" borderId="9" xfId="1" applyFont="1" applyBorder="1">
      <alignment vertical="center"/>
    </xf>
    <xf numFmtId="38" fontId="0" fillId="0" borderId="10" xfId="0" applyNumberFormat="1" applyBorder="1">
      <alignment vertical="center"/>
    </xf>
    <xf numFmtId="3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77C8-5F75-40A8-BAC1-80D33EE73CEB}">
  <sheetPr>
    <pageSetUpPr fitToPage="1"/>
  </sheetPr>
  <dimension ref="A1:O28"/>
  <sheetViews>
    <sheetView tabSelected="1" topLeftCell="B1" workbookViewId="0">
      <selection activeCell="A26" sqref="A26:A27"/>
    </sheetView>
  </sheetViews>
  <sheetFormatPr defaultRowHeight="18" x14ac:dyDescent="0.55000000000000004"/>
  <cols>
    <col min="2" max="2" width="17.08203125" bestFit="1" customWidth="1"/>
    <col min="3" max="3" width="9.5" bestFit="1" customWidth="1"/>
    <col min="5" max="15" width="9.5" bestFit="1" customWidth="1"/>
  </cols>
  <sheetData>
    <row r="1" spans="1:15" x14ac:dyDescent="0.55000000000000004"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</row>
    <row r="2" spans="1:15" x14ac:dyDescent="0.55000000000000004">
      <c r="A2" t="s">
        <v>35</v>
      </c>
      <c r="B2" s="5" t="s">
        <v>13</v>
      </c>
      <c r="C2" s="9">
        <v>200000</v>
      </c>
      <c r="D2" s="9">
        <v>200000</v>
      </c>
      <c r="E2" s="9">
        <v>200000</v>
      </c>
      <c r="F2" s="9">
        <v>200000</v>
      </c>
      <c r="G2" s="9">
        <v>200000</v>
      </c>
      <c r="H2" s="9">
        <v>200000</v>
      </c>
      <c r="I2" s="9">
        <v>200000</v>
      </c>
      <c r="J2" s="9">
        <v>200000</v>
      </c>
      <c r="K2" s="9">
        <v>200000</v>
      </c>
      <c r="L2" s="9">
        <v>200000</v>
      </c>
      <c r="M2" s="9">
        <v>200000</v>
      </c>
      <c r="N2" s="9">
        <v>200000</v>
      </c>
      <c r="O2" s="9">
        <v>200000</v>
      </c>
    </row>
    <row r="3" spans="1:15" x14ac:dyDescent="0.55000000000000004">
      <c r="B3" s="6" t="s">
        <v>14</v>
      </c>
      <c r="C3" s="18">
        <v>450000</v>
      </c>
      <c r="D3" s="18">
        <v>450000</v>
      </c>
      <c r="E3" s="18">
        <v>450000</v>
      </c>
      <c r="F3" s="18">
        <v>450000</v>
      </c>
      <c r="G3" s="18">
        <v>450000</v>
      </c>
      <c r="H3" s="18">
        <v>450000</v>
      </c>
      <c r="I3" s="18">
        <v>450000</v>
      </c>
      <c r="J3" s="18">
        <v>450000</v>
      </c>
      <c r="K3" s="18">
        <v>450000</v>
      </c>
      <c r="L3" s="18">
        <v>450000</v>
      </c>
      <c r="M3" s="18">
        <v>450000</v>
      </c>
      <c r="N3" s="18">
        <v>450000</v>
      </c>
      <c r="O3" s="18">
        <v>450000</v>
      </c>
    </row>
    <row r="4" spans="1:15" x14ac:dyDescent="0.55000000000000004">
      <c r="B4" s="7" t="s">
        <v>15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x14ac:dyDescent="0.55000000000000004">
      <c r="B5" s="6" t="s">
        <v>16</v>
      </c>
      <c r="C5" s="16">
        <v>800000</v>
      </c>
      <c r="D5" s="16">
        <v>900000</v>
      </c>
      <c r="E5" s="16">
        <v>1000000</v>
      </c>
      <c r="F5" s="16">
        <v>1100000</v>
      </c>
      <c r="G5" s="16">
        <v>1200000</v>
      </c>
      <c r="H5" s="16">
        <v>1300000</v>
      </c>
      <c r="I5" s="16">
        <v>1400000</v>
      </c>
      <c r="J5" s="16">
        <v>1500000</v>
      </c>
      <c r="K5" s="16">
        <v>1600000</v>
      </c>
      <c r="L5" s="16">
        <v>1700000</v>
      </c>
      <c r="M5" s="16">
        <v>1800000</v>
      </c>
      <c r="N5" s="16">
        <v>1900000</v>
      </c>
      <c r="O5" s="16">
        <v>2000000</v>
      </c>
    </row>
    <row r="6" spans="1:15" x14ac:dyDescent="0.55000000000000004">
      <c r="B6" s="7" t="s">
        <v>17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x14ac:dyDescent="0.55000000000000004">
      <c r="B7" s="6" t="s">
        <v>18</v>
      </c>
      <c r="C7" s="10" t="s">
        <v>20</v>
      </c>
      <c r="D7" s="10" t="s">
        <v>20</v>
      </c>
      <c r="E7" s="10" t="s">
        <v>20</v>
      </c>
      <c r="F7" s="10" t="s">
        <v>21</v>
      </c>
      <c r="G7" s="10" t="s">
        <v>21</v>
      </c>
      <c r="H7" s="10" t="s">
        <v>21</v>
      </c>
      <c r="I7" s="10" t="s">
        <v>22</v>
      </c>
      <c r="J7" s="10" t="s">
        <v>22</v>
      </c>
      <c r="K7" s="10" t="s">
        <v>22</v>
      </c>
      <c r="L7" s="10" t="s">
        <v>23</v>
      </c>
      <c r="M7" s="10" t="s">
        <v>23</v>
      </c>
      <c r="N7" s="10" t="s">
        <v>23</v>
      </c>
      <c r="O7" s="10" t="s">
        <v>24</v>
      </c>
    </row>
    <row r="8" spans="1:15" ht="18.5" thickBot="1" x14ac:dyDescent="0.6">
      <c r="B8" s="7" t="s">
        <v>19</v>
      </c>
      <c r="C8" s="11">
        <v>64000</v>
      </c>
      <c r="D8" s="11">
        <v>64000</v>
      </c>
      <c r="E8" s="11">
        <v>64000</v>
      </c>
      <c r="F8" s="11">
        <v>80000</v>
      </c>
      <c r="G8" s="11">
        <v>80000</v>
      </c>
      <c r="H8" s="11">
        <v>80000</v>
      </c>
      <c r="I8" s="11">
        <v>96000</v>
      </c>
      <c r="J8" s="11">
        <v>96000</v>
      </c>
      <c r="K8" s="11">
        <v>96000</v>
      </c>
      <c r="L8" s="11">
        <v>112000</v>
      </c>
      <c r="M8" s="11">
        <v>112000</v>
      </c>
      <c r="N8" s="11">
        <v>112000</v>
      </c>
      <c r="O8" s="11">
        <v>128000</v>
      </c>
    </row>
    <row r="9" spans="1:15" ht="18.5" thickTop="1" x14ac:dyDescent="0.55000000000000004">
      <c r="B9" s="4" t="s">
        <v>42</v>
      </c>
      <c r="C9" s="12">
        <f>C2+C3+C5+C8</f>
        <v>1514000</v>
      </c>
      <c r="D9" s="12">
        <f t="shared" ref="D9:O9" si="0">D2+D3+D5+D8</f>
        <v>1614000</v>
      </c>
      <c r="E9" s="12">
        <f t="shared" si="0"/>
        <v>1714000</v>
      </c>
      <c r="F9" s="12">
        <f t="shared" si="0"/>
        <v>1830000</v>
      </c>
      <c r="G9" s="12">
        <f t="shared" si="0"/>
        <v>1930000</v>
      </c>
      <c r="H9" s="12">
        <f t="shared" si="0"/>
        <v>2030000</v>
      </c>
      <c r="I9" s="12">
        <f t="shared" si="0"/>
        <v>2146000</v>
      </c>
      <c r="J9" s="12">
        <f t="shared" si="0"/>
        <v>2246000</v>
      </c>
      <c r="K9" s="12">
        <f t="shared" si="0"/>
        <v>2346000</v>
      </c>
      <c r="L9" s="12">
        <f t="shared" si="0"/>
        <v>2462000</v>
      </c>
      <c r="M9" s="12">
        <f t="shared" si="0"/>
        <v>2562000</v>
      </c>
      <c r="N9" s="12">
        <f t="shared" si="0"/>
        <v>2662000</v>
      </c>
      <c r="O9" s="12">
        <f t="shared" si="0"/>
        <v>2778000</v>
      </c>
    </row>
    <row r="10" spans="1:15" x14ac:dyDescent="0.55000000000000004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55000000000000004">
      <c r="A11" t="s">
        <v>36</v>
      </c>
      <c r="B11" s="5" t="s">
        <v>25</v>
      </c>
      <c r="C11" s="9">
        <v>600000</v>
      </c>
      <c r="D11" s="9">
        <v>675000</v>
      </c>
      <c r="E11" s="9">
        <v>750000</v>
      </c>
      <c r="F11" s="9">
        <v>825000</v>
      </c>
      <c r="G11" s="9">
        <v>900000</v>
      </c>
      <c r="H11" s="9">
        <v>975000</v>
      </c>
      <c r="I11" s="9">
        <v>1050000</v>
      </c>
      <c r="J11" s="9">
        <v>1125000</v>
      </c>
      <c r="K11" s="9">
        <v>1200000</v>
      </c>
      <c r="L11" s="9">
        <v>1275000</v>
      </c>
      <c r="M11" s="9">
        <v>1350000</v>
      </c>
      <c r="N11" s="9">
        <v>1425000</v>
      </c>
      <c r="O11" s="9">
        <v>1500000</v>
      </c>
    </row>
    <row r="12" spans="1:15" x14ac:dyDescent="0.55000000000000004">
      <c r="B12" s="5" t="s">
        <v>26</v>
      </c>
      <c r="C12" s="9">
        <v>113300</v>
      </c>
      <c r="D12" s="9">
        <v>117700</v>
      </c>
      <c r="E12" s="9">
        <v>122100</v>
      </c>
      <c r="F12" s="9">
        <v>126500</v>
      </c>
      <c r="G12" s="9">
        <v>130900</v>
      </c>
      <c r="H12" s="9">
        <v>135300</v>
      </c>
      <c r="I12" s="9">
        <v>139700</v>
      </c>
      <c r="J12" s="9">
        <v>144100</v>
      </c>
      <c r="K12" s="9">
        <v>148500</v>
      </c>
      <c r="L12" s="9">
        <v>152900</v>
      </c>
      <c r="M12" s="9">
        <v>157300</v>
      </c>
      <c r="N12" s="9">
        <v>161700</v>
      </c>
      <c r="O12" s="9">
        <v>166100</v>
      </c>
    </row>
    <row r="13" spans="1:15" x14ac:dyDescent="0.55000000000000004">
      <c r="B13" s="5" t="s">
        <v>27</v>
      </c>
      <c r="C13" s="9">
        <v>60000</v>
      </c>
      <c r="D13" s="9">
        <v>60000</v>
      </c>
      <c r="E13" s="9">
        <v>60000</v>
      </c>
      <c r="F13" s="9">
        <v>60000</v>
      </c>
      <c r="G13" s="9">
        <v>60000</v>
      </c>
      <c r="H13" s="9">
        <v>60000</v>
      </c>
      <c r="I13" s="9">
        <v>60000</v>
      </c>
      <c r="J13" s="9">
        <v>60000</v>
      </c>
      <c r="K13" s="9">
        <v>60000</v>
      </c>
      <c r="L13" s="9">
        <v>60000</v>
      </c>
      <c r="M13" s="9">
        <v>60000</v>
      </c>
      <c r="N13" s="9">
        <v>60000</v>
      </c>
      <c r="O13" s="9">
        <v>60000</v>
      </c>
    </row>
    <row r="14" spans="1:15" x14ac:dyDescent="0.55000000000000004">
      <c r="B14" s="5" t="s">
        <v>28</v>
      </c>
      <c r="C14" s="9">
        <v>50000</v>
      </c>
      <c r="D14" s="9">
        <v>50000</v>
      </c>
      <c r="E14" s="9">
        <v>50000</v>
      </c>
      <c r="F14" s="9">
        <v>50000</v>
      </c>
      <c r="G14" s="9">
        <v>50000</v>
      </c>
      <c r="H14" s="9">
        <v>50000</v>
      </c>
      <c r="I14" s="9">
        <v>50000</v>
      </c>
      <c r="J14" s="9">
        <v>50000</v>
      </c>
      <c r="K14" s="9">
        <v>50000</v>
      </c>
      <c r="L14" s="9">
        <v>50000</v>
      </c>
      <c r="M14" s="9">
        <v>50000</v>
      </c>
      <c r="N14" s="9">
        <v>50000</v>
      </c>
      <c r="O14" s="9">
        <v>50000</v>
      </c>
    </row>
    <row r="15" spans="1:15" x14ac:dyDescent="0.55000000000000004">
      <c r="B15" s="5" t="s">
        <v>29</v>
      </c>
      <c r="C15" s="9">
        <v>8200</v>
      </c>
      <c r="D15" s="9">
        <v>8200</v>
      </c>
      <c r="E15" s="9">
        <v>8200</v>
      </c>
      <c r="F15" s="9">
        <v>8200</v>
      </c>
      <c r="G15" s="9">
        <v>8200</v>
      </c>
      <c r="H15" s="9">
        <v>8200</v>
      </c>
      <c r="I15" s="9">
        <v>8200</v>
      </c>
      <c r="J15" s="9">
        <v>8200</v>
      </c>
      <c r="K15" s="9">
        <v>8200</v>
      </c>
      <c r="L15" s="9">
        <v>8200</v>
      </c>
      <c r="M15" s="9">
        <v>8200</v>
      </c>
      <c r="N15" s="9">
        <v>8200</v>
      </c>
      <c r="O15" s="9">
        <v>8200</v>
      </c>
    </row>
    <row r="16" spans="1:15" x14ac:dyDescent="0.55000000000000004">
      <c r="B16" s="5" t="s">
        <v>30</v>
      </c>
      <c r="C16" s="9">
        <v>8000</v>
      </c>
      <c r="D16" s="9">
        <v>8000</v>
      </c>
      <c r="E16" s="9">
        <v>8000</v>
      </c>
      <c r="F16" s="9">
        <v>8000</v>
      </c>
      <c r="G16" s="9">
        <v>8000</v>
      </c>
      <c r="H16" s="9">
        <v>8000</v>
      </c>
      <c r="I16" s="9">
        <v>8000</v>
      </c>
      <c r="J16" s="9">
        <v>8000</v>
      </c>
      <c r="K16" s="9">
        <v>8000</v>
      </c>
      <c r="L16" s="9">
        <v>8000</v>
      </c>
      <c r="M16" s="9">
        <v>8000</v>
      </c>
      <c r="N16" s="9">
        <v>8000</v>
      </c>
      <c r="O16" s="9">
        <v>8000</v>
      </c>
    </row>
    <row r="17" spans="2:15" x14ac:dyDescent="0.55000000000000004">
      <c r="B17" s="5" t="s">
        <v>31</v>
      </c>
      <c r="C17" s="9">
        <v>145200</v>
      </c>
      <c r="D17" s="9">
        <v>145200</v>
      </c>
      <c r="E17" s="9">
        <v>145200</v>
      </c>
      <c r="F17" s="9">
        <v>145200</v>
      </c>
      <c r="G17" s="9">
        <v>145200</v>
      </c>
      <c r="H17" s="9">
        <v>145200</v>
      </c>
      <c r="I17" s="9">
        <v>145200</v>
      </c>
      <c r="J17" s="9">
        <v>145200</v>
      </c>
      <c r="K17" s="9">
        <v>145200</v>
      </c>
      <c r="L17" s="9">
        <v>145200</v>
      </c>
      <c r="M17" s="9">
        <v>145200</v>
      </c>
      <c r="N17" s="9">
        <v>145200</v>
      </c>
      <c r="O17" s="9">
        <v>145200</v>
      </c>
    </row>
    <row r="18" spans="2:15" x14ac:dyDescent="0.55000000000000004">
      <c r="B18" s="5" t="s">
        <v>32</v>
      </c>
      <c r="C18" s="9">
        <v>4000</v>
      </c>
      <c r="D18" s="9">
        <v>4000</v>
      </c>
      <c r="E18" s="9">
        <v>4000</v>
      </c>
      <c r="F18" s="9">
        <v>4000</v>
      </c>
      <c r="G18" s="9">
        <v>4000</v>
      </c>
      <c r="H18" s="9">
        <v>4000</v>
      </c>
      <c r="I18" s="9">
        <v>4000</v>
      </c>
      <c r="J18" s="9">
        <v>4000</v>
      </c>
      <c r="K18" s="9">
        <v>4000</v>
      </c>
      <c r="L18" s="9">
        <v>4000</v>
      </c>
      <c r="M18" s="9">
        <v>4000</v>
      </c>
      <c r="N18" s="9">
        <v>4000</v>
      </c>
      <c r="O18" s="9">
        <v>4000</v>
      </c>
    </row>
    <row r="19" spans="2:15" x14ac:dyDescent="0.55000000000000004">
      <c r="B19" s="5" t="s">
        <v>33</v>
      </c>
      <c r="C19" s="9">
        <v>243800</v>
      </c>
      <c r="D19" s="9">
        <v>365700</v>
      </c>
      <c r="E19" s="9">
        <v>487600</v>
      </c>
      <c r="F19" s="9">
        <v>487600</v>
      </c>
      <c r="G19" s="9">
        <v>487600</v>
      </c>
      <c r="H19" s="9">
        <v>487600</v>
      </c>
      <c r="I19" s="9">
        <v>487600</v>
      </c>
      <c r="J19" s="9">
        <v>487600</v>
      </c>
      <c r="K19" s="9">
        <v>487600</v>
      </c>
      <c r="L19" s="9">
        <v>609500</v>
      </c>
      <c r="M19" s="9">
        <v>609500</v>
      </c>
      <c r="N19" s="9">
        <v>609500</v>
      </c>
      <c r="O19" s="9">
        <v>731400</v>
      </c>
    </row>
    <row r="20" spans="2:15" x14ac:dyDescent="0.55000000000000004">
      <c r="B20" s="5" t="s">
        <v>34</v>
      </c>
      <c r="C20" s="9">
        <v>43300</v>
      </c>
      <c r="D20" s="9">
        <v>43300</v>
      </c>
      <c r="E20" s="9">
        <v>43300</v>
      </c>
      <c r="F20" s="9">
        <v>51960</v>
      </c>
      <c r="G20" s="9">
        <v>51960</v>
      </c>
      <c r="H20" s="9">
        <v>51960</v>
      </c>
      <c r="I20" s="9">
        <v>60620</v>
      </c>
      <c r="J20" s="9">
        <v>60620</v>
      </c>
      <c r="K20" s="9">
        <v>60620</v>
      </c>
      <c r="L20" s="9">
        <v>69280</v>
      </c>
      <c r="M20" s="9">
        <v>69280</v>
      </c>
      <c r="N20" s="9">
        <v>69280</v>
      </c>
      <c r="O20" s="9">
        <v>77940</v>
      </c>
    </row>
    <row r="21" spans="2:15" x14ac:dyDescent="0.55000000000000004">
      <c r="B21" s="5" t="s">
        <v>37</v>
      </c>
      <c r="C21" s="9">
        <v>23064</v>
      </c>
      <c r="D21" s="9">
        <v>24304</v>
      </c>
      <c r="E21" s="9">
        <v>25544</v>
      </c>
      <c r="F21" s="9">
        <v>27280</v>
      </c>
      <c r="G21" s="9">
        <v>28520</v>
      </c>
      <c r="H21" s="9">
        <v>29760</v>
      </c>
      <c r="I21" s="9">
        <v>31496</v>
      </c>
      <c r="J21" s="9">
        <v>32736</v>
      </c>
      <c r="K21" s="9">
        <v>33976</v>
      </c>
      <c r="L21" s="9">
        <v>35712</v>
      </c>
      <c r="M21" s="9">
        <v>36952</v>
      </c>
      <c r="N21" s="9">
        <v>38192</v>
      </c>
      <c r="O21" s="9">
        <v>39928</v>
      </c>
    </row>
    <row r="22" spans="2:15" x14ac:dyDescent="0.55000000000000004">
      <c r="B22" s="5" t="s">
        <v>38</v>
      </c>
      <c r="C22" s="9">
        <v>22260</v>
      </c>
      <c r="D22" s="9">
        <v>22575</v>
      </c>
      <c r="E22" s="9">
        <v>22890</v>
      </c>
      <c r="F22" s="9">
        <v>23205</v>
      </c>
      <c r="G22" s="9">
        <v>23520</v>
      </c>
      <c r="H22" s="9">
        <v>23835</v>
      </c>
      <c r="I22" s="9">
        <v>24150</v>
      </c>
      <c r="J22" s="9">
        <v>24465</v>
      </c>
      <c r="K22" s="9">
        <v>24780</v>
      </c>
      <c r="L22" s="9">
        <v>25095</v>
      </c>
      <c r="M22" s="9">
        <v>25410</v>
      </c>
      <c r="N22" s="9">
        <v>25725</v>
      </c>
      <c r="O22" s="9">
        <v>26040</v>
      </c>
    </row>
    <row r="23" spans="2:15" x14ac:dyDescent="0.55000000000000004">
      <c r="B23" s="5" t="s">
        <v>39</v>
      </c>
      <c r="C23" s="9">
        <v>1000</v>
      </c>
      <c r="D23" s="9">
        <v>1000</v>
      </c>
      <c r="E23" s="9">
        <v>1000</v>
      </c>
      <c r="F23" s="9">
        <v>1500</v>
      </c>
      <c r="G23" s="9">
        <v>1500</v>
      </c>
      <c r="H23" s="9">
        <v>1500</v>
      </c>
      <c r="I23" s="9">
        <v>2000</v>
      </c>
      <c r="J23" s="9">
        <v>2000</v>
      </c>
      <c r="K23" s="9">
        <v>2000</v>
      </c>
      <c r="L23" s="9">
        <v>2500</v>
      </c>
      <c r="M23" s="9">
        <v>2500</v>
      </c>
      <c r="N23" s="9">
        <v>2500</v>
      </c>
      <c r="O23" s="9">
        <v>3000</v>
      </c>
    </row>
    <row r="24" spans="2:15" x14ac:dyDescent="0.55000000000000004">
      <c r="B24" s="5" t="s">
        <v>40</v>
      </c>
      <c r="C24" s="9">
        <v>4200</v>
      </c>
      <c r="D24" s="9">
        <v>4200</v>
      </c>
      <c r="E24" s="9">
        <v>4200</v>
      </c>
      <c r="F24" s="9">
        <v>5600</v>
      </c>
      <c r="G24" s="9">
        <v>5600</v>
      </c>
      <c r="H24" s="9">
        <v>5600</v>
      </c>
      <c r="I24" s="9">
        <v>7000</v>
      </c>
      <c r="J24" s="9">
        <v>7000</v>
      </c>
      <c r="K24" s="9">
        <v>7000</v>
      </c>
      <c r="L24" s="9">
        <v>8400</v>
      </c>
      <c r="M24" s="9">
        <v>8400</v>
      </c>
      <c r="N24" s="9">
        <v>8400</v>
      </c>
      <c r="O24" s="9">
        <v>9800</v>
      </c>
    </row>
    <row r="25" spans="2:15" ht="18.5" thickBot="1" x14ac:dyDescent="0.6">
      <c r="B25" s="5" t="s">
        <v>41</v>
      </c>
      <c r="C25" s="14">
        <v>3600</v>
      </c>
      <c r="D25" s="14">
        <v>4050</v>
      </c>
      <c r="E25" s="14">
        <v>4500</v>
      </c>
      <c r="F25" s="14">
        <v>4950</v>
      </c>
      <c r="G25" s="14">
        <v>5400</v>
      </c>
      <c r="H25" s="14">
        <v>5850</v>
      </c>
      <c r="I25" s="14">
        <v>6300</v>
      </c>
      <c r="J25" s="14">
        <v>6750</v>
      </c>
      <c r="K25" s="14">
        <v>7200</v>
      </c>
      <c r="L25" s="14">
        <v>7650</v>
      </c>
      <c r="M25" s="14">
        <v>8100</v>
      </c>
      <c r="N25" s="14">
        <v>8550</v>
      </c>
      <c r="O25" s="14">
        <v>9000</v>
      </c>
    </row>
    <row r="26" spans="2:15" ht="19" thickTop="1" thickBot="1" x14ac:dyDescent="0.6">
      <c r="B26" s="4" t="s">
        <v>42</v>
      </c>
      <c r="C26" s="15">
        <f>SUM(C11:C25)</f>
        <v>1329924</v>
      </c>
      <c r="D26" s="15">
        <f t="shared" ref="D26:O26" si="1">SUM(D11:D25)</f>
        <v>1533229</v>
      </c>
      <c r="E26" s="15">
        <f t="shared" si="1"/>
        <v>1736534</v>
      </c>
      <c r="F26" s="15">
        <f t="shared" si="1"/>
        <v>1828995</v>
      </c>
      <c r="G26" s="15">
        <f t="shared" si="1"/>
        <v>1910400</v>
      </c>
      <c r="H26" s="15">
        <f t="shared" si="1"/>
        <v>1991805</v>
      </c>
      <c r="I26" s="15">
        <f t="shared" si="1"/>
        <v>2084266</v>
      </c>
      <c r="J26" s="15">
        <f t="shared" si="1"/>
        <v>2165671</v>
      </c>
      <c r="K26" s="15">
        <f t="shared" si="1"/>
        <v>2247076</v>
      </c>
      <c r="L26" s="15">
        <f t="shared" si="1"/>
        <v>2461437</v>
      </c>
      <c r="M26" s="15">
        <f t="shared" si="1"/>
        <v>2542842</v>
      </c>
      <c r="N26" s="15">
        <f t="shared" si="1"/>
        <v>2624247</v>
      </c>
      <c r="O26" s="15">
        <f t="shared" si="1"/>
        <v>2838608</v>
      </c>
    </row>
    <row r="27" spans="2:15" ht="18.5" thickBot="1" x14ac:dyDescent="0.6"/>
    <row r="28" spans="2:15" ht="18.5" thickBot="1" x14ac:dyDescent="0.6">
      <c r="B28" s="1" t="s">
        <v>43</v>
      </c>
      <c r="C28" s="2">
        <f>C9-C26</f>
        <v>184076</v>
      </c>
      <c r="D28" s="2">
        <f t="shared" ref="D28:O28" si="2">D9-D26</f>
        <v>80771</v>
      </c>
      <c r="E28" s="2">
        <f t="shared" si="2"/>
        <v>-22534</v>
      </c>
      <c r="F28" s="2">
        <f t="shared" si="2"/>
        <v>1005</v>
      </c>
      <c r="G28" s="2">
        <f t="shared" si="2"/>
        <v>19600</v>
      </c>
      <c r="H28" s="2">
        <f t="shared" si="2"/>
        <v>38195</v>
      </c>
      <c r="I28" s="2">
        <f t="shared" si="2"/>
        <v>61734</v>
      </c>
      <c r="J28" s="2">
        <f t="shared" si="2"/>
        <v>80329</v>
      </c>
      <c r="K28" s="2">
        <f t="shared" si="2"/>
        <v>98924</v>
      </c>
      <c r="L28" s="2">
        <f t="shared" si="2"/>
        <v>563</v>
      </c>
      <c r="M28" s="2">
        <f t="shared" si="2"/>
        <v>19158</v>
      </c>
      <c r="N28" s="2">
        <f t="shared" si="2"/>
        <v>37753</v>
      </c>
      <c r="O28" s="3">
        <f t="shared" si="2"/>
        <v>-60608</v>
      </c>
    </row>
  </sheetData>
  <mergeCells count="26">
    <mergeCell ref="C3:C4"/>
    <mergeCell ref="D3:D4"/>
    <mergeCell ref="E3:E4"/>
    <mergeCell ref="F3:F4"/>
    <mergeCell ref="G3:G4"/>
    <mergeCell ref="H5:H6"/>
    <mergeCell ref="I5:I6"/>
    <mergeCell ref="J5:J6"/>
    <mergeCell ref="K5:K6"/>
    <mergeCell ref="I3:I4"/>
    <mergeCell ref="J3:J4"/>
    <mergeCell ref="K3:K4"/>
    <mergeCell ref="H3:H4"/>
    <mergeCell ref="C5:C6"/>
    <mergeCell ref="D5:D6"/>
    <mergeCell ref="E5:E6"/>
    <mergeCell ref="F5:F6"/>
    <mergeCell ref="G5:G6"/>
    <mergeCell ref="L5:L6"/>
    <mergeCell ref="M5:M6"/>
    <mergeCell ref="N5:N6"/>
    <mergeCell ref="O5:O6"/>
    <mergeCell ref="O3:O4"/>
    <mergeCell ref="L3:L4"/>
    <mergeCell ref="M3:M4"/>
    <mergeCell ref="N3:N4"/>
  </mergeCells>
  <phoneticPr fontId="2"/>
  <printOptions horizontalCentered="1" verticalCentered="1"/>
  <pageMargins left="0.23622047244094491" right="0.23622047244094491" top="0.35433070866141736" bottom="0.35433070866141736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funaoka</dc:creator>
  <cp:lastModifiedBy>石井和宣</cp:lastModifiedBy>
  <cp:lastPrinted>2021-03-25T00:46:10Z</cp:lastPrinted>
  <dcterms:created xsi:type="dcterms:W3CDTF">2021-03-11T09:12:08Z</dcterms:created>
  <dcterms:modified xsi:type="dcterms:W3CDTF">2021-03-25T00:46:23Z</dcterms:modified>
</cp:coreProperties>
</file>