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0"/>
  <workbookPr filterPrivacy="1" showInkAnnotation="0" autoCompressPictures="0"/>
  <xr:revisionPtr revIDLastSave="0" documentId="13_ncr:1_{669226F7-5B33-487F-B603-F7BD1098FE42}" xr6:coauthVersionLast="47" xr6:coauthVersionMax="47" xr10:uidLastSave="{00000000-0000-0000-0000-000000000000}"/>
  <bookViews>
    <workbookView xWindow="-120" yWindow="-120" windowWidth="20730" windowHeight="11160" tabRatio="745" firstSheet="2" activeTab="2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'収益・費用明細書(様式3)'!$A$1:$H$29</definedName>
    <definedName name="_xlnm.Print_Area" localSheetId="1">注意事項!$A$1:$C$32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D26" i="19"/>
  <c r="G20" i="4"/>
  <c r="H20" i="4"/>
  <c r="I20" i="4"/>
  <c r="F8" i="4"/>
  <c r="I17" i="4"/>
  <c r="I18" i="4"/>
  <c r="I19" i="4"/>
  <c r="E40" i="19"/>
  <c r="G7" i="17"/>
  <c r="G16" i="17"/>
  <c r="G28" i="17"/>
  <c r="G24" i="17"/>
  <c r="G20" i="17"/>
  <c r="C16" i="16"/>
  <c r="C32" i="16"/>
  <c r="C33" i="16"/>
  <c r="D16" i="16"/>
  <c r="D32" i="16"/>
  <c r="D33" i="16"/>
  <c r="E16" i="16"/>
  <c r="E32" i="16"/>
  <c r="F9" i="4"/>
  <c r="E33" i="16"/>
  <c r="G29" i="17"/>
</calcChain>
</file>

<file path=xl/sharedStrings.xml><?xml version="1.0" encoding="utf-8"?>
<sst xmlns="http://schemas.openxmlformats.org/spreadsheetml/2006/main" count="712" uniqueCount="269">
  <si>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</si>
  <si>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</si>
  <si>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</si>
  <si>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</si>
  <si>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</si>
  <si>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</si>
  <si>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</si>
  <si>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</si>
  <si>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</si>
  <si>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</si>
  <si>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</si>
  <si>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</si>
  <si>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</si>
  <si>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</si>
  <si>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</si>
  <si>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</si>
  <si>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</si>
  <si>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</si>
  <si>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</si>
  <si>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</si>
  <si>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</si>
  <si>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</si>
  <si>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</si>
  <si>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</si>
  <si>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</si>
  <si>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</si>
  <si>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</si>
  <si>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</si>
  <si>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</si>
  <si>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</si>
  <si>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</si>
  <si>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</si>
  <si>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</si>
  <si>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</si>
  <si>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</si>
  <si>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</si>
  <si>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</si>
  <si>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</si>
  <si>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</si>
  <si>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</si>
  <si>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</si>
  <si>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</si>
  <si>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</si>
  <si>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</si>
  <si>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</si>
  <si>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</si>
  <si>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</si>
  <si>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</si>
  <si>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</si>
  <si>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</si>
  <si>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</si>
  <si>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</si>
  <si>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</si>
  <si>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</si>
  <si>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</si>
  <si>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</si>
  <si>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</si>
  <si>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</si>
  <si>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</si>
  <si>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</si>
  <si>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</si>
  <si>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</si>
  <si>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</si>
  <si>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</si>
  <si>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</si>
  <si>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</si>
  <si>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</si>
  <si>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</si>
  <si>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</si>
  <si>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</si>
  <si>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</si>
  <si>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</si>
  <si>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</si>
  <si>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</si>
  <si>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</si>
  <si>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</si>
  <si>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</si>
  <si>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</si>
  <si>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</si>
  <si>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</si>
  <si>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</si>
  <si>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</si>
  <si>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</si>
  <si>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</si>
  <si>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</si>
  <si>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</si>
  <si>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</si>
  <si>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</si>
  <si>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</si>
  <si>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</si>
  <si>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</si>
  <si>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</si>
  <si>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</si>
  <si>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</si>
  <si>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</si>
  <si>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</si>
  <si>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</si>
  <si>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</si>
  <si>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</si>
  <si>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</si>
  <si>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</si>
  <si>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</si>
  <si>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</si>
  <si>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</si>
  <si>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</si>
  <si>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</si>
  <si>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</si>
  <si>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</si>
  <si>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</si>
  <si>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</si>
  <si>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</si>
  <si>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</si>
  <si>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</si>
  <si>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</si>
  <si>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</si>
  <si>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</si>
  <si>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</si>
  <si>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</si>
  <si>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</si>
  <si>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</si>
  <si>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</si>
  <si>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</si>
  <si>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収益費用明細書（修正・補正用）</t>
    <rPh sb="11" eb="13">
      <t>ホセイ</t>
    </rPh>
    <rPh sb="13" eb="14">
      <t>ヨウ</t>
    </rPh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</si>
  <si>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</si>
  <si>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</si>
  <si>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</si>
  <si>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</si>
  <si>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</si>
  <si>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</si>
  <si>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</si>
  <si>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</si>
  <si>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0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</si>
  <si>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</si>
  <si>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</si>
  <si>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</si>
  <si>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</si>
  <si>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</si>
  <si>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</si>
  <si>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</si>
  <si>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</si>
  <si>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</si>
  <si>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</si>
  <si>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</si>
  <si>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</si>
  <si>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</si>
  <si>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</si>
  <si>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</si>
  <si>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</si>
  <si>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</si>
  <si>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</si>
  <si>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</si>
  <si>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</si>
  <si>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</si>
  <si>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</si>
  <si>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</si>
  <si>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</si>
  <si>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</si>
  <si>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</si>
  <si>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</si>
  <si>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</si>
  <si>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</si>
  <si>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</si>
  <si>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</si>
  <si>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</si>
  <si>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</si>
  <si>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</si>
  <si>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</si>
  <si>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</si>
  <si>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</si>
  <si>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</si>
  <si>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</si>
  <si>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</si>
  <si>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</si>
  <si>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</si>
  <si>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</si>
  <si>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</si>
  <si>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</si>
  <si>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</si>
  <si>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</si>
  <si>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</si>
  <si>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</si>
  <si>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</si>
  <si>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</si>
  <si>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</si>
  <si>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</si>
  <si>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</si>
  <si>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</si>
  <si>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</si>
  <si>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</si>
  <si>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</si>
  <si>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</si>
  <si>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</si>
  <si>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</si>
  <si>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</si>
  <si>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</si>
  <si>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</si>
  <si>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</si>
  <si>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</si>
  <si>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</si>
  <si>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</si>
  <si>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</si>
  <si>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</si>
  <si>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</si>
  <si>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</si>
  <si>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</si>
  <si>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</si>
  <si>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</si>
  <si>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</si>
  <si>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</si>
  <si>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</si>
  <si>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</si>
  <si>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</si>
  <si>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</si>
  <si>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</si>
  <si>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</si>
  <si>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</si>
  <si>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</si>
  <si>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</si>
  <si>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</si>
  <si>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</si>
  <si>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</si>
  <si>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</si>
  <si>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</si>
  <si>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</si>
  <si>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</si>
  <si>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</si>
  <si>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</si>
  <si>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</si>
  <si>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</si>
  <si>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</si>
  <si>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</si>
  <si>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0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</si>
  <si>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</si>
  <si>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1"/>
  </si>
  <si>
    <t>※ＪＣＩ日本所定の連番が入ったものならびに、未使用・書き損じ分もそろえて提出して下さい。</t>
  </si>
  <si>
    <t>２月度定例会　</t>
    <phoneticPr fontId="6"/>
  </si>
  <si>
    <t>５月度定例会（市民フェスティバル）</t>
    <phoneticPr fontId="6"/>
  </si>
  <si>
    <t>１１月</t>
    <phoneticPr fontId="6"/>
  </si>
  <si>
    <t>１１月度定例会（ＬＤ道場）</t>
    <phoneticPr fontId="6"/>
  </si>
  <si>
    <t>事業名称：ＬＤ道場～コロナ社会を撃つ＂岸和田ＪＣの挑戦＂～</t>
    <rPh sb="0" eb="2">
      <t>ジギョウ</t>
    </rPh>
    <rPh sb="2" eb="4">
      <t>メイショウ</t>
    </rPh>
    <phoneticPr fontId="2"/>
  </si>
  <si>
    <t>事業収入</t>
    <phoneticPr fontId="2"/>
  </si>
  <si>
    <t>事業繰入金</t>
    <phoneticPr fontId="2"/>
  </si>
  <si>
    <t>会場設営費</t>
    <phoneticPr fontId="2"/>
  </si>
  <si>
    <t>会場費</t>
    <phoneticPr fontId="2"/>
  </si>
  <si>
    <t>企画・演出費</t>
    <phoneticPr fontId="2"/>
  </si>
  <si>
    <t>演出費</t>
    <rPh sb="0" eb="2">
      <t>エンシュツ</t>
    </rPh>
    <rPh sb="2" eb="3">
      <t>ヒ</t>
    </rPh>
    <phoneticPr fontId="2"/>
  </si>
  <si>
    <t>レンタル電動ガン　２０本　＠２０００</t>
    <rPh sb="4" eb="6">
      <t>デンドウ</t>
    </rPh>
    <rPh sb="11" eb="12">
      <t>ホン</t>
    </rPh>
    <phoneticPr fontId="2"/>
  </si>
  <si>
    <t>バイオＢＢ弾　１０袋　＠９００</t>
    <rPh sb="5" eb="6">
      <t>ダン</t>
    </rPh>
    <rPh sb="9" eb="10">
      <t>フクロ</t>
    </rPh>
    <phoneticPr fontId="2"/>
  </si>
  <si>
    <t>（　事業名称　：ＬＤ道場～コロナ社会を撃つ＂岸和田ＪＣの挑戦＂～）</t>
    <phoneticPr fontId="2"/>
  </si>
  <si>
    <t>株式会社　ＢＵＤＤＹ</t>
    <rPh sb="0" eb="4">
      <t>カブシキガイシャ</t>
    </rPh>
    <phoneticPr fontId="2"/>
  </si>
  <si>
    <t>７月</t>
    <rPh sb="1" eb="2">
      <t>ガツ</t>
    </rPh>
    <phoneticPr fontId="2"/>
  </si>
  <si>
    <t>貸切基本料金　４８ 名　＠３５００</t>
    <rPh sb="0" eb="2">
      <t>カシキリ</t>
    </rPh>
    <rPh sb="2" eb="4">
      <t>キホン</t>
    </rPh>
    <rPh sb="4" eb="6">
      <t>リョウキン</t>
    </rPh>
    <rPh sb="10" eb="11">
      <t>メイ</t>
    </rPh>
    <phoneticPr fontId="2"/>
  </si>
  <si>
    <t>レンタルゴーグル　４８本　＠５００</t>
    <rPh sb="11" eb="12">
      <t>ホン</t>
    </rPh>
    <phoneticPr fontId="2"/>
  </si>
  <si>
    <t>会場設営費・会場費　企画・演出費・演出費</t>
    <rPh sb="6" eb="8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</si>
</sst>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6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8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3" fillId="2" borderId="0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4" fillId="2" borderId="9" xfId="5" applyFont="1" applyFill="1" applyBorder="1" applyAlignment="1">
      <alignment horizontal="left" vertical="center"/>
    </xf>
    <xf numFmtId="0" fontId="24" fillId="2" borderId="7" xfId="5" applyFont="1" applyFill="1" applyBorder="1" applyAlignment="1">
      <alignment horizontal="left" vertical="center"/>
    </xf>
    <xf numFmtId="0" fontId="23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left" vertical="center"/>
    </xf>
    <xf numFmtId="0" fontId="28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0" fillId="0" borderId="19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20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0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2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2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9" fillId="0" borderId="0" xfId="14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14" applyFont="1" applyBorder="1" applyAlignment="1">
      <alignment horizontal="center"/>
    </xf>
    <xf numFmtId="0" fontId="15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0" fillId="2" borderId="7" xfId="5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shrinkToFit="1"/>
    </xf>
    <xf numFmtId="56" fontId="6" fillId="0" borderId="10" xfId="0" applyNumberFormat="1" applyFont="1" applyBorder="1" applyAlignment="1">
      <alignment horizontal="right" vertical="center"/>
    </xf>
    <xf numFmtId="56" fontId="6" fillId="0" borderId="11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9" fontId="0" fillId="0" borderId="8" xfId="14" applyNumberFormat="1" applyFont="1" applyBorder="1" applyAlignment="1">
      <alignment vertical="center"/>
    </xf>
    <xf numFmtId="0" fontId="3" fillId="0" borderId="10" xfId="5" applyBorder="1" applyAlignment="1">
      <alignment horizontal="center"/>
    </xf>
    <xf numFmtId="0" fontId="3" fillId="0" borderId="8" xfId="5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8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1" fontId="0" fillId="0" borderId="0" xfId="0" applyNumberFormat="1" applyFont="1" applyAlignment="1">
      <alignment horizontal="right" vertic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5" xfId="6" applyFont="1" applyBorder="1" applyAlignment="1">
      <alignment vertical="center"/>
    </xf>
    <xf numFmtId="38" fontId="6" fillId="0" borderId="33" xfId="6" applyFont="1" applyBorder="1" applyAlignment="1">
      <alignment vertical="center"/>
    </xf>
    <xf numFmtId="38" fontId="6" fillId="0" borderId="34" xfId="6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176210</xdr:colOff>
      <xdr:row>32</xdr:row>
      <xdr:rowOff>184151</xdr:rowOff>
    </xdr:from>
    <xdr:to>
      <xdr:col>2</xdr:col>
      <xdr:colOff>757206</xdr:colOff>
      <xdr:row>35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28006FB1-662E-4F47-BFD6-43B7CE6B45EB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101077</xdr:colOff>
      <xdr:row>33</xdr:row>
      <xdr:rowOff>70597</xdr:rowOff>
    </xdr:from>
    <xdr:to>
      <xdr:col>6</xdr:col>
      <xdr:colOff>1048735</xdr:colOff>
      <xdr:row>35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CAB77D74-D5EC-4E41-8039-DDAFC967253D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  <xdr:twoCellAnchor>
    <xdr:from>
      <xdr:col>6</xdr:col>
      <xdr:colOff>3174</xdr:colOff>
      <xdr:row>29</xdr:row>
      <xdr:rowOff>77882</xdr:rowOff>
    </xdr:from>
    <xdr:to>
      <xdr:col>6</xdr:col>
      <xdr:colOff>1277175</xdr:colOff>
      <xdr:row>30</xdr:row>
      <xdr:rowOff>113559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A9073D-A063-4190-BF85-226980EE80D4}"/>
            </a:ext>
          </a:extLst>
        </xdr:cNvPr>
        <xdr:cNvSpPr>
          <a:spLocks noChangeArrowheads="1"/>
        </xdr:cNvSpPr>
      </xdr:nvSpPr>
      <xdr:spPr bwMode="auto">
        <a:xfrm>
          <a:off x="5988049" y="7075582"/>
          <a:ext cx="1286053" cy="299913"/>
        </a:xfrm>
        <a:prstGeom prst="wedgeRoundRectCallout">
          <a:avLst>
            <a:gd name="adj1" fmla="val -99499"/>
            <a:gd name="adj2" fmla="val -10304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必ず確認すること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\siryoh\mitumori\1_kaijyouhi.pdf" TargetMode="External"/><Relationship Id="rId2" Type="http://schemas.openxmlformats.org/officeDocument/2006/relationships/hyperlink" Target="..\siryoh\mitumori\1_kaijyouhi.pdf" TargetMode="External"/><Relationship Id="rId1" Type="http://schemas.openxmlformats.org/officeDocument/2006/relationships/hyperlink" Target="..\siryoh\mitumori\1_kaijyouhi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..\siryoh\mitumori\1_kaijyouhi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\siryoh\mitumori\1_kaijyouh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2.953125" defaultRowHeight="13.5" x14ac:dyDescent="0.1"/>
  <cols>
    <col min="1" max="1" width="5.58984375" style="1" bestFit="1" customWidth="1"/>
    <col min="2" max="2" width="23.31640625" style="1" customWidth="1"/>
    <col min="3" max="16" width="3.1328125" style="1" bestFit="1" customWidth="1"/>
    <col min="17" max="17" width="40.36328125" style="1" bestFit="1" customWidth="1"/>
    <col min="18" max="18" width="12.953125" style="1"/>
    <col min="19" max="19" width="3.54296875" style="1" bestFit="1" customWidth="1"/>
    <col min="20" max="21" width="12.953125" style="1"/>
    <col min="22" max="22" width="2.1796875" style="1" bestFit="1" customWidth="1"/>
    <col min="23" max="16384" width="12.953125" style="1"/>
  </cols>
  <sheetData>
    <row r="1" spans="1:22" ht="33.75" customHeight="1" x14ac:dyDescent="0.1">
      <c r="A1" s="191" t="s">
        <v>228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65"/>
      <c r="S1" s="165"/>
    </row>
    <row r="2" spans="1:22" ht="5.25" customHeight="1" x14ac:dyDescent="0.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7"/>
      <c r="R2" s="165"/>
      <c r="S2" s="165"/>
    </row>
    <row r="3" spans="1:22" ht="22.5" x14ac:dyDescent="0.1">
      <c r="A3" s="54" t="s">
        <v>103</v>
      </c>
      <c r="B3" s="55" t="s">
        <v>62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63</v>
      </c>
      <c r="R3" s="56"/>
      <c r="S3" s="57" t="s">
        <v>92</v>
      </c>
      <c r="V3" s="47" t="s">
        <v>91</v>
      </c>
    </row>
    <row r="4" spans="1:22" ht="27" customHeight="1" x14ac:dyDescent="0.1">
      <c r="A4" s="194"/>
      <c r="B4" s="195"/>
      <c r="C4" s="192" t="s">
        <v>209</v>
      </c>
      <c r="D4" s="193"/>
      <c r="E4" s="192" t="s">
        <v>210</v>
      </c>
      <c r="F4" s="193"/>
      <c r="G4" s="196" t="s">
        <v>208</v>
      </c>
      <c r="H4" s="197"/>
      <c r="I4" s="192" t="s">
        <v>211</v>
      </c>
      <c r="J4" s="193"/>
      <c r="K4" s="192" t="s">
        <v>212</v>
      </c>
      <c r="L4" s="193"/>
      <c r="M4" s="192" t="s">
        <v>213</v>
      </c>
      <c r="N4" s="193"/>
      <c r="O4" s="196" t="s">
        <v>208</v>
      </c>
      <c r="P4" s="197"/>
      <c r="Q4" s="177" t="s">
        <v>101</v>
      </c>
      <c r="R4" s="56"/>
      <c r="S4" s="57"/>
    </row>
    <row r="5" spans="1:22" ht="21" customHeight="1" x14ac:dyDescent="0.1">
      <c r="A5" s="206" t="s">
        <v>112</v>
      </c>
      <c r="B5" s="207"/>
      <c r="C5" s="59" t="s">
        <v>97</v>
      </c>
      <c r="D5" s="59" t="s">
        <v>98</v>
      </c>
      <c r="E5" s="59" t="s">
        <v>97</v>
      </c>
      <c r="F5" s="59" t="s">
        <v>98</v>
      </c>
      <c r="G5" s="59" t="s">
        <v>97</v>
      </c>
      <c r="H5" s="59" t="s">
        <v>98</v>
      </c>
      <c r="I5" s="59" t="s">
        <v>97</v>
      </c>
      <c r="J5" s="59" t="s">
        <v>98</v>
      </c>
      <c r="K5" s="59" t="s">
        <v>97</v>
      </c>
      <c r="L5" s="59" t="s">
        <v>98</v>
      </c>
      <c r="M5" s="59" t="s">
        <v>97</v>
      </c>
      <c r="N5" s="59" t="s">
        <v>98</v>
      </c>
      <c r="O5" s="59" t="s">
        <v>97</v>
      </c>
      <c r="P5" s="59" t="s">
        <v>98</v>
      </c>
      <c r="Q5" s="63" t="s">
        <v>214</v>
      </c>
      <c r="R5" s="56"/>
      <c r="S5" s="57"/>
    </row>
    <row r="6" spans="1:22" ht="15" customHeight="1" x14ac:dyDescent="0.1">
      <c r="A6" s="62"/>
      <c r="B6" s="163" t="s">
        <v>222</v>
      </c>
      <c r="C6" s="59" t="s">
        <v>100</v>
      </c>
      <c r="D6" s="59" t="s">
        <v>102</v>
      </c>
      <c r="E6" s="59" t="s">
        <v>100</v>
      </c>
      <c r="F6" s="59" t="s">
        <v>102</v>
      </c>
      <c r="G6" s="59" t="s">
        <v>102</v>
      </c>
      <c r="H6" s="59" t="s">
        <v>100</v>
      </c>
      <c r="I6" s="59" t="s">
        <v>100</v>
      </c>
      <c r="J6" s="59" t="s">
        <v>102</v>
      </c>
      <c r="K6" s="59" t="s">
        <v>100</v>
      </c>
      <c r="L6" s="59" t="s">
        <v>181</v>
      </c>
      <c r="M6" s="59" t="s">
        <v>100</v>
      </c>
      <c r="N6" s="59" t="s">
        <v>181</v>
      </c>
      <c r="O6" s="59" t="s">
        <v>181</v>
      </c>
      <c r="P6" s="59" t="s">
        <v>182</v>
      </c>
      <c r="Q6" s="101"/>
      <c r="R6" s="56"/>
      <c r="S6" s="56"/>
    </row>
    <row r="7" spans="1:22" ht="15" customHeight="1" x14ac:dyDescent="0.1">
      <c r="A7" s="62"/>
      <c r="B7" s="64" t="s">
        <v>173</v>
      </c>
      <c r="C7" s="59" t="s">
        <v>100</v>
      </c>
      <c r="D7" s="59" t="s">
        <v>102</v>
      </c>
      <c r="E7" s="59" t="s">
        <v>100</v>
      </c>
      <c r="F7" s="59" t="s">
        <v>100</v>
      </c>
      <c r="G7" s="59" t="s">
        <v>102</v>
      </c>
      <c r="H7" s="59" t="s">
        <v>102</v>
      </c>
      <c r="I7" s="59" t="s">
        <v>100</v>
      </c>
      <c r="J7" s="59" t="s">
        <v>100</v>
      </c>
      <c r="K7" s="59" t="s">
        <v>100</v>
      </c>
      <c r="L7" s="59" t="s">
        <v>100</v>
      </c>
      <c r="M7" s="59" t="s">
        <v>100</v>
      </c>
      <c r="N7" s="59" t="s">
        <v>100</v>
      </c>
      <c r="O7" s="59" t="s">
        <v>181</v>
      </c>
      <c r="P7" s="59" t="s">
        <v>181</v>
      </c>
      <c r="Q7" s="101"/>
      <c r="R7" s="56"/>
      <c r="S7" s="56"/>
    </row>
    <row r="8" spans="1:22" ht="15" customHeight="1" x14ac:dyDescent="0.1">
      <c r="A8" s="65" t="s">
        <v>64</v>
      </c>
      <c r="B8" s="64" t="s">
        <v>66</v>
      </c>
      <c r="C8" s="59" t="s">
        <v>100</v>
      </c>
      <c r="D8" s="59" t="s">
        <v>102</v>
      </c>
      <c r="E8" s="59" t="s">
        <v>100</v>
      </c>
      <c r="F8" s="59" t="s">
        <v>100</v>
      </c>
      <c r="G8" s="59" t="s">
        <v>102</v>
      </c>
      <c r="H8" s="59" t="s">
        <v>102</v>
      </c>
      <c r="I8" s="59" t="s">
        <v>100</v>
      </c>
      <c r="J8" s="59" t="s">
        <v>100</v>
      </c>
      <c r="K8" s="59" t="s">
        <v>100</v>
      </c>
      <c r="L8" s="59" t="s">
        <v>100</v>
      </c>
      <c r="M8" s="59" t="s">
        <v>102</v>
      </c>
      <c r="N8" s="59" t="s">
        <v>102</v>
      </c>
      <c r="O8" s="59" t="s">
        <v>181</v>
      </c>
      <c r="P8" s="59" t="s">
        <v>181</v>
      </c>
      <c r="Q8" s="66"/>
      <c r="R8" s="165"/>
      <c r="S8" s="165"/>
    </row>
    <row r="9" spans="1:22" s="168" customFormat="1" ht="15" hidden="1" customHeight="1" x14ac:dyDescent="0.1">
      <c r="A9" s="159" t="s">
        <v>42</v>
      </c>
      <c r="B9" s="160" t="s">
        <v>68</v>
      </c>
      <c r="C9" s="161" t="s">
        <v>100</v>
      </c>
      <c r="D9" s="161" t="s">
        <v>102</v>
      </c>
      <c r="E9" s="161" t="s">
        <v>100</v>
      </c>
      <c r="F9" s="161" t="s">
        <v>100</v>
      </c>
      <c r="G9" s="161" t="s">
        <v>102</v>
      </c>
      <c r="H9" s="161" t="s">
        <v>102</v>
      </c>
      <c r="I9" s="161" t="s">
        <v>100</v>
      </c>
      <c r="J9" s="161" t="s">
        <v>100</v>
      </c>
      <c r="K9" s="161" t="s">
        <v>100</v>
      </c>
      <c r="L9" s="161" t="s">
        <v>100</v>
      </c>
      <c r="M9" s="161" t="s">
        <v>102</v>
      </c>
      <c r="N9" s="161" t="s">
        <v>102</v>
      </c>
      <c r="O9" s="161" t="s">
        <v>181</v>
      </c>
      <c r="P9" s="161" t="s">
        <v>181</v>
      </c>
      <c r="Q9" s="162" t="s">
        <v>110</v>
      </c>
    </row>
    <row r="10" spans="1:22" ht="15" customHeight="1" x14ac:dyDescent="0.1">
      <c r="A10" s="65" t="s">
        <v>42</v>
      </c>
      <c r="B10" s="64" t="s">
        <v>75</v>
      </c>
      <c r="C10" s="59" t="s">
        <v>100</v>
      </c>
      <c r="D10" s="59" t="s">
        <v>102</v>
      </c>
      <c r="E10" s="59" t="s">
        <v>100</v>
      </c>
      <c r="F10" s="59" t="s">
        <v>100</v>
      </c>
      <c r="G10" s="59" t="s">
        <v>102</v>
      </c>
      <c r="H10" s="59" t="s">
        <v>102</v>
      </c>
      <c r="I10" s="59" t="s">
        <v>102</v>
      </c>
      <c r="J10" s="59" t="s">
        <v>102</v>
      </c>
      <c r="K10" s="59" t="s">
        <v>102</v>
      </c>
      <c r="L10" s="59" t="s">
        <v>102</v>
      </c>
      <c r="M10" s="59" t="s">
        <v>102</v>
      </c>
      <c r="N10" s="59" t="s">
        <v>102</v>
      </c>
      <c r="O10" s="59" t="s">
        <v>181</v>
      </c>
      <c r="P10" s="59" t="s">
        <v>181</v>
      </c>
      <c r="Q10" s="66"/>
    </row>
    <row r="11" spans="1:22" ht="15" customHeight="1" x14ac:dyDescent="0.1">
      <c r="A11" s="65" t="s">
        <v>65</v>
      </c>
      <c r="B11" s="64" t="s">
        <v>61</v>
      </c>
      <c r="C11" s="59" t="s">
        <v>100</v>
      </c>
      <c r="D11" s="59" t="s">
        <v>102</v>
      </c>
      <c r="E11" s="59" t="s">
        <v>100</v>
      </c>
      <c r="F11" s="59" t="s">
        <v>100</v>
      </c>
      <c r="G11" s="59" t="s">
        <v>102</v>
      </c>
      <c r="H11" s="59" t="s">
        <v>102</v>
      </c>
      <c r="I11" s="59" t="s">
        <v>102</v>
      </c>
      <c r="J11" s="59" t="s">
        <v>102</v>
      </c>
      <c r="K11" s="59" t="s">
        <v>102</v>
      </c>
      <c r="L11" s="59" t="s">
        <v>102</v>
      </c>
      <c r="M11" s="59" t="s">
        <v>102</v>
      </c>
      <c r="N11" s="59" t="s">
        <v>102</v>
      </c>
      <c r="O11" s="59" t="s">
        <v>181</v>
      </c>
      <c r="P11" s="59" t="s">
        <v>181</v>
      </c>
      <c r="Q11" s="66"/>
    </row>
    <row r="12" spans="1:22" ht="21" customHeight="1" x14ac:dyDescent="0.1">
      <c r="A12" s="65" t="s">
        <v>67</v>
      </c>
      <c r="B12" s="64" t="s">
        <v>189</v>
      </c>
      <c r="C12" s="59" t="s">
        <v>100</v>
      </c>
      <c r="D12" s="59" t="s">
        <v>102</v>
      </c>
      <c r="E12" s="59" t="s">
        <v>100</v>
      </c>
      <c r="F12" s="59" t="s">
        <v>100</v>
      </c>
      <c r="G12" s="59" t="s">
        <v>102</v>
      </c>
      <c r="H12" s="59" t="s">
        <v>102</v>
      </c>
      <c r="I12" s="59" t="s">
        <v>100</v>
      </c>
      <c r="J12" s="59" t="s">
        <v>100</v>
      </c>
      <c r="K12" s="59" t="s">
        <v>100</v>
      </c>
      <c r="L12" s="59" t="s">
        <v>100</v>
      </c>
      <c r="M12" s="59" t="s">
        <v>100</v>
      </c>
      <c r="N12" s="59" t="s">
        <v>100</v>
      </c>
      <c r="O12" s="59" t="s">
        <v>181</v>
      </c>
      <c r="P12" s="59" t="s">
        <v>181</v>
      </c>
      <c r="Q12" s="66" t="s">
        <v>178</v>
      </c>
    </row>
    <row r="13" spans="1:22" ht="21" customHeight="1" x14ac:dyDescent="0.1">
      <c r="A13" s="65" t="s">
        <v>69</v>
      </c>
      <c r="B13" s="64" t="s">
        <v>111</v>
      </c>
      <c r="C13" s="59" t="s">
        <v>99</v>
      </c>
      <c r="D13" s="59" t="s">
        <v>102</v>
      </c>
      <c r="E13" s="59" t="s">
        <v>99</v>
      </c>
      <c r="F13" s="59" t="s">
        <v>177</v>
      </c>
      <c r="G13" s="59" t="s">
        <v>102</v>
      </c>
      <c r="H13" s="59" t="s">
        <v>102</v>
      </c>
      <c r="I13" s="59" t="s">
        <v>99</v>
      </c>
      <c r="J13" s="59" t="s">
        <v>177</v>
      </c>
      <c r="K13" s="59" t="s">
        <v>102</v>
      </c>
      <c r="L13" s="59" t="s">
        <v>102</v>
      </c>
      <c r="M13" s="59" t="s">
        <v>99</v>
      </c>
      <c r="N13" s="59" t="s">
        <v>99</v>
      </c>
      <c r="O13" s="59" t="s">
        <v>181</v>
      </c>
      <c r="P13" s="59" t="s">
        <v>181</v>
      </c>
      <c r="Q13" s="63" t="s">
        <v>185</v>
      </c>
    </row>
    <row r="14" spans="1:22" ht="15" customHeight="1" x14ac:dyDescent="0.1">
      <c r="A14" s="65" t="s">
        <v>70</v>
      </c>
      <c r="B14" s="64" t="s">
        <v>104</v>
      </c>
      <c r="C14" s="59" t="s">
        <v>99</v>
      </c>
      <c r="D14" s="59" t="s">
        <v>102</v>
      </c>
      <c r="E14" s="59" t="s">
        <v>99</v>
      </c>
      <c r="F14" s="59" t="s">
        <v>99</v>
      </c>
      <c r="G14" s="59" t="s">
        <v>102</v>
      </c>
      <c r="H14" s="59" t="s">
        <v>102</v>
      </c>
      <c r="I14" s="59" t="s">
        <v>99</v>
      </c>
      <c r="J14" s="59" t="s">
        <v>99</v>
      </c>
      <c r="K14" s="59" t="s">
        <v>99</v>
      </c>
      <c r="L14" s="59" t="s">
        <v>99</v>
      </c>
      <c r="M14" s="59" t="s">
        <v>102</v>
      </c>
      <c r="N14" s="59" t="s">
        <v>102</v>
      </c>
      <c r="O14" s="59" t="s">
        <v>181</v>
      </c>
      <c r="P14" s="59" t="s">
        <v>181</v>
      </c>
      <c r="Q14" s="66" t="s">
        <v>106</v>
      </c>
    </row>
    <row r="15" spans="1:22" ht="15" customHeight="1" x14ac:dyDescent="0.1">
      <c r="A15" s="65" t="s">
        <v>71</v>
      </c>
      <c r="B15" s="64" t="s">
        <v>218</v>
      </c>
      <c r="C15" s="59" t="s">
        <v>99</v>
      </c>
      <c r="D15" s="59" t="s">
        <v>102</v>
      </c>
      <c r="E15" s="59" t="s">
        <v>99</v>
      </c>
      <c r="F15" s="59" t="s">
        <v>99</v>
      </c>
      <c r="G15" s="59" t="s">
        <v>102</v>
      </c>
      <c r="H15" s="59" t="s">
        <v>102</v>
      </c>
      <c r="I15" s="59" t="s">
        <v>99</v>
      </c>
      <c r="J15" s="59" t="s">
        <v>99</v>
      </c>
      <c r="K15" s="59" t="s">
        <v>99</v>
      </c>
      <c r="L15" s="59" t="s">
        <v>99</v>
      </c>
      <c r="M15" s="59" t="s">
        <v>102</v>
      </c>
      <c r="N15" s="59" t="s">
        <v>102</v>
      </c>
      <c r="O15" s="59" t="s">
        <v>181</v>
      </c>
      <c r="P15" s="59" t="s">
        <v>181</v>
      </c>
      <c r="Q15" s="66" t="s">
        <v>113</v>
      </c>
    </row>
    <row r="16" spans="1:22" ht="15" customHeight="1" x14ac:dyDescent="0.1">
      <c r="A16" s="65" t="s">
        <v>73</v>
      </c>
      <c r="B16" s="64" t="s">
        <v>72</v>
      </c>
      <c r="C16" s="59" t="s">
        <v>99</v>
      </c>
      <c r="D16" s="59" t="s">
        <v>102</v>
      </c>
      <c r="E16" s="59" t="s">
        <v>99</v>
      </c>
      <c r="F16" s="59" t="s">
        <v>99</v>
      </c>
      <c r="G16" s="59" t="s">
        <v>102</v>
      </c>
      <c r="H16" s="59" t="s">
        <v>102</v>
      </c>
      <c r="I16" s="59" t="s">
        <v>99</v>
      </c>
      <c r="J16" s="59" t="s">
        <v>99</v>
      </c>
      <c r="K16" s="59" t="s">
        <v>99</v>
      </c>
      <c r="L16" s="59" t="s">
        <v>99</v>
      </c>
      <c r="M16" s="59" t="s">
        <v>102</v>
      </c>
      <c r="N16" s="59" t="s">
        <v>102</v>
      </c>
      <c r="O16" s="59" t="s">
        <v>181</v>
      </c>
      <c r="P16" s="59" t="s">
        <v>181</v>
      </c>
      <c r="Q16" s="66" t="s">
        <v>190</v>
      </c>
    </row>
    <row r="17" spans="1:19" ht="15" customHeight="1" x14ac:dyDescent="0.1">
      <c r="A17" s="65" t="s">
        <v>114</v>
      </c>
      <c r="B17" s="64" t="s">
        <v>221</v>
      </c>
      <c r="C17" s="59" t="s">
        <v>99</v>
      </c>
      <c r="D17" s="59" t="s">
        <v>102</v>
      </c>
      <c r="E17" s="59" t="s">
        <v>99</v>
      </c>
      <c r="F17" s="59" t="s">
        <v>99</v>
      </c>
      <c r="G17" s="59" t="s">
        <v>102</v>
      </c>
      <c r="H17" s="59" t="s">
        <v>102</v>
      </c>
      <c r="I17" s="59" t="s">
        <v>99</v>
      </c>
      <c r="J17" s="59" t="s">
        <v>99</v>
      </c>
      <c r="K17" s="59" t="s">
        <v>99</v>
      </c>
      <c r="L17" s="59" t="s">
        <v>99</v>
      </c>
      <c r="M17" s="59" t="s">
        <v>102</v>
      </c>
      <c r="N17" s="59" t="s">
        <v>102</v>
      </c>
      <c r="O17" s="59" t="s">
        <v>181</v>
      </c>
      <c r="P17" s="59" t="s">
        <v>181</v>
      </c>
      <c r="Q17" s="66" t="s">
        <v>190</v>
      </c>
    </row>
    <row r="18" spans="1:19" ht="15" customHeight="1" x14ac:dyDescent="0.1">
      <c r="A18" s="65" t="s">
        <v>74</v>
      </c>
      <c r="B18" s="64" t="s">
        <v>76</v>
      </c>
      <c r="C18" s="59" t="s">
        <v>102</v>
      </c>
      <c r="D18" s="59" t="s">
        <v>102</v>
      </c>
      <c r="E18" s="59" t="s">
        <v>102</v>
      </c>
      <c r="F18" s="59" t="s">
        <v>102</v>
      </c>
      <c r="G18" s="59" t="s">
        <v>102</v>
      </c>
      <c r="H18" s="59" t="s">
        <v>102</v>
      </c>
      <c r="I18" s="59" t="s">
        <v>102</v>
      </c>
      <c r="J18" s="59" t="s">
        <v>102</v>
      </c>
      <c r="K18" s="59" t="s">
        <v>102</v>
      </c>
      <c r="L18" s="59" t="s">
        <v>102</v>
      </c>
      <c r="M18" s="59" t="s">
        <v>100</v>
      </c>
      <c r="N18" s="59" t="s">
        <v>100</v>
      </c>
      <c r="O18" s="59" t="s">
        <v>181</v>
      </c>
      <c r="P18" s="59" t="s">
        <v>181</v>
      </c>
      <c r="Q18" s="66"/>
    </row>
    <row r="19" spans="1:19" x14ac:dyDescent="0.1">
      <c r="A19" s="65" t="s">
        <v>115</v>
      </c>
      <c r="B19" s="64" t="s">
        <v>105</v>
      </c>
      <c r="C19" s="59" t="s">
        <v>102</v>
      </c>
      <c r="D19" s="59" t="s">
        <v>102</v>
      </c>
      <c r="E19" s="59" t="s">
        <v>102</v>
      </c>
      <c r="F19" s="59" t="s">
        <v>102</v>
      </c>
      <c r="G19" s="59" t="s">
        <v>102</v>
      </c>
      <c r="H19" s="59" t="s">
        <v>102</v>
      </c>
      <c r="I19" s="59" t="s">
        <v>102</v>
      </c>
      <c r="J19" s="59" t="s">
        <v>102</v>
      </c>
      <c r="K19" s="59" t="s">
        <v>102</v>
      </c>
      <c r="L19" s="59" t="s">
        <v>102</v>
      </c>
      <c r="M19" s="59" t="s">
        <v>100</v>
      </c>
      <c r="N19" s="59" t="s">
        <v>100</v>
      </c>
      <c r="O19" s="59" t="s">
        <v>181</v>
      </c>
      <c r="P19" s="59" t="s">
        <v>181</v>
      </c>
      <c r="Q19" s="66"/>
    </row>
    <row r="20" spans="1:19" x14ac:dyDescent="0.1">
      <c r="A20" s="65" t="s">
        <v>116</v>
      </c>
      <c r="B20" s="64" t="s">
        <v>117</v>
      </c>
      <c r="C20" s="59" t="s">
        <v>102</v>
      </c>
      <c r="D20" s="59" t="s">
        <v>102</v>
      </c>
      <c r="E20" s="59" t="s">
        <v>102</v>
      </c>
      <c r="F20" s="59" t="s">
        <v>102</v>
      </c>
      <c r="G20" s="59" t="s">
        <v>102</v>
      </c>
      <c r="H20" s="59" t="s">
        <v>102</v>
      </c>
      <c r="I20" s="59" t="s">
        <v>100</v>
      </c>
      <c r="J20" s="59" t="s">
        <v>100</v>
      </c>
      <c r="K20" s="59" t="s">
        <v>100</v>
      </c>
      <c r="L20" s="59" t="s">
        <v>100</v>
      </c>
      <c r="M20" s="59" t="s">
        <v>99</v>
      </c>
      <c r="N20" s="59" t="s">
        <v>99</v>
      </c>
      <c r="O20" s="59" t="s">
        <v>181</v>
      </c>
      <c r="P20" s="59" t="s">
        <v>181</v>
      </c>
      <c r="Q20" s="66" t="s">
        <v>118</v>
      </c>
    </row>
    <row r="21" spans="1:19" x14ac:dyDescent="0.1">
      <c r="A21" s="65" t="s">
        <v>119</v>
      </c>
      <c r="B21" s="64" t="s">
        <v>78</v>
      </c>
      <c r="C21" s="59" t="s">
        <v>102</v>
      </c>
      <c r="D21" s="59" t="s">
        <v>102</v>
      </c>
      <c r="E21" s="59" t="s">
        <v>102</v>
      </c>
      <c r="F21" s="59" t="s">
        <v>102</v>
      </c>
      <c r="G21" s="59" t="s">
        <v>102</v>
      </c>
      <c r="H21" s="59" t="s">
        <v>102</v>
      </c>
      <c r="I21" s="59" t="s">
        <v>102</v>
      </c>
      <c r="J21" s="59" t="s">
        <v>102</v>
      </c>
      <c r="K21" s="59" t="s">
        <v>102</v>
      </c>
      <c r="L21" s="59" t="s">
        <v>102</v>
      </c>
      <c r="M21" s="59" t="s">
        <v>100</v>
      </c>
      <c r="N21" s="59" t="s">
        <v>100</v>
      </c>
      <c r="O21" s="59" t="s">
        <v>181</v>
      </c>
      <c r="P21" s="59" t="s">
        <v>181</v>
      </c>
      <c r="Q21" s="66" t="s">
        <v>204</v>
      </c>
    </row>
    <row r="22" spans="1:19" x14ac:dyDescent="0.1">
      <c r="A22" s="65" t="s">
        <v>43</v>
      </c>
      <c r="B22" s="64" t="s">
        <v>120</v>
      </c>
      <c r="C22" s="59" t="s">
        <v>102</v>
      </c>
      <c r="D22" s="59" t="s">
        <v>102</v>
      </c>
      <c r="E22" s="59" t="s">
        <v>102</v>
      </c>
      <c r="F22" s="59" t="s">
        <v>102</v>
      </c>
      <c r="G22" s="59" t="s">
        <v>102</v>
      </c>
      <c r="H22" s="59" t="s">
        <v>102</v>
      </c>
      <c r="I22" s="59" t="s">
        <v>100</v>
      </c>
      <c r="J22" s="59" t="s">
        <v>100</v>
      </c>
      <c r="K22" s="59" t="s">
        <v>100</v>
      </c>
      <c r="L22" s="59" t="s">
        <v>100</v>
      </c>
      <c r="M22" s="59" t="s">
        <v>102</v>
      </c>
      <c r="N22" s="59" t="s">
        <v>102</v>
      </c>
      <c r="O22" s="59" t="s">
        <v>181</v>
      </c>
      <c r="P22" s="59" t="s">
        <v>181</v>
      </c>
      <c r="Q22" s="66" t="s">
        <v>121</v>
      </c>
    </row>
    <row r="23" spans="1:19" x14ac:dyDescent="0.1">
      <c r="A23" s="67" t="s">
        <v>44</v>
      </c>
      <c r="B23" s="74" t="s">
        <v>122</v>
      </c>
      <c r="C23" s="59" t="s">
        <v>102</v>
      </c>
      <c r="D23" s="59" t="s">
        <v>102</v>
      </c>
      <c r="E23" s="59" t="s">
        <v>102</v>
      </c>
      <c r="F23" s="59" t="s">
        <v>102</v>
      </c>
      <c r="G23" s="59" t="s">
        <v>102</v>
      </c>
      <c r="H23" s="59" t="s">
        <v>102</v>
      </c>
      <c r="I23" s="59" t="s">
        <v>100</v>
      </c>
      <c r="J23" s="59" t="s">
        <v>100</v>
      </c>
      <c r="K23" s="59" t="s">
        <v>100</v>
      </c>
      <c r="L23" s="59" t="s">
        <v>100</v>
      </c>
      <c r="M23" s="59" t="s">
        <v>102</v>
      </c>
      <c r="N23" s="59" t="s">
        <v>102</v>
      </c>
      <c r="O23" s="59" t="s">
        <v>181</v>
      </c>
      <c r="P23" s="59" t="s">
        <v>181</v>
      </c>
      <c r="Q23" s="68" t="s">
        <v>121</v>
      </c>
    </row>
    <row r="24" spans="1:19" ht="21" x14ac:dyDescent="0.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65"/>
      <c r="S24" s="165"/>
    </row>
    <row r="25" spans="1:19" ht="21" x14ac:dyDescent="0.1">
      <c r="A25" s="204" t="s">
        <v>123</v>
      </c>
      <c r="B25" s="20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65"/>
      <c r="S25" s="165"/>
    </row>
    <row r="26" spans="1:19" ht="15" customHeight="1" x14ac:dyDescent="0.1">
      <c r="A26" s="65" t="s">
        <v>124</v>
      </c>
      <c r="B26" s="64" t="s">
        <v>79</v>
      </c>
      <c r="C26" s="59" t="s">
        <v>99</v>
      </c>
      <c r="D26" s="59" t="s">
        <v>102</v>
      </c>
      <c r="E26" s="59" t="s">
        <v>99</v>
      </c>
      <c r="F26" s="59" t="s">
        <v>99</v>
      </c>
      <c r="G26" s="59" t="s">
        <v>102</v>
      </c>
      <c r="H26" s="59" t="s">
        <v>102</v>
      </c>
      <c r="I26" s="59" t="s">
        <v>99</v>
      </c>
      <c r="J26" s="59" t="s">
        <v>99</v>
      </c>
      <c r="K26" s="59" t="s">
        <v>99</v>
      </c>
      <c r="L26" s="59" t="s">
        <v>99</v>
      </c>
      <c r="M26" s="59" t="s">
        <v>102</v>
      </c>
      <c r="N26" s="59" t="s">
        <v>102</v>
      </c>
      <c r="O26" s="59" t="s">
        <v>102</v>
      </c>
      <c r="P26" s="59" t="s">
        <v>102</v>
      </c>
      <c r="Q26" s="66" t="s">
        <v>80</v>
      </c>
    </row>
    <row r="27" spans="1:19" ht="16.5" x14ac:dyDescent="0.1">
      <c r="A27" s="65" t="s">
        <v>125</v>
      </c>
      <c r="B27" s="64" t="s">
        <v>81</v>
      </c>
      <c r="C27" s="59" t="s">
        <v>102</v>
      </c>
      <c r="D27" s="59" t="s">
        <v>102</v>
      </c>
      <c r="E27" s="59" t="s">
        <v>102</v>
      </c>
      <c r="F27" s="59" t="s">
        <v>102</v>
      </c>
      <c r="G27" s="59" t="s">
        <v>102</v>
      </c>
      <c r="H27" s="59" t="s">
        <v>102</v>
      </c>
      <c r="I27" s="59" t="s">
        <v>102</v>
      </c>
      <c r="J27" s="59" t="s">
        <v>102</v>
      </c>
      <c r="K27" s="59" t="s">
        <v>102</v>
      </c>
      <c r="L27" s="59" t="s">
        <v>102</v>
      </c>
      <c r="M27" s="59" t="s">
        <v>99</v>
      </c>
      <c r="N27" s="59" t="s">
        <v>99</v>
      </c>
      <c r="O27" s="59" t="s">
        <v>102</v>
      </c>
      <c r="P27" s="59" t="s">
        <v>102</v>
      </c>
      <c r="Q27" s="66" t="s">
        <v>168</v>
      </c>
    </row>
    <row r="28" spans="1:19" ht="16.5" x14ac:dyDescent="0.1">
      <c r="A28" s="67" t="s">
        <v>126</v>
      </c>
      <c r="B28" s="107" t="s">
        <v>187</v>
      </c>
      <c r="C28" s="59" t="s">
        <v>102</v>
      </c>
      <c r="D28" s="59" t="s">
        <v>102</v>
      </c>
      <c r="E28" s="59" t="s">
        <v>102</v>
      </c>
      <c r="F28" s="59" t="s">
        <v>102</v>
      </c>
      <c r="G28" s="59" t="s">
        <v>102</v>
      </c>
      <c r="H28" s="59" t="s">
        <v>102</v>
      </c>
      <c r="I28" s="59" t="s">
        <v>102</v>
      </c>
      <c r="J28" s="59" t="s">
        <v>102</v>
      </c>
      <c r="K28" s="59" t="s">
        <v>102</v>
      </c>
      <c r="L28" s="59" t="s">
        <v>102</v>
      </c>
      <c r="M28" s="59" t="s">
        <v>102</v>
      </c>
      <c r="N28" s="59" t="s">
        <v>102</v>
      </c>
      <c r="O28" s="59" t="s">
        <v>102</v>
      </c>
      <c r="P28" s="59" t="s">
        <v>102</v>
      </c>
      <c r="Q28" s="68" t="s">
        <v>191</v>
      </c>
    </row>
    <row r="29" spans="1:19" s="169" customFormat="1" x14ac:dyDescent="0.1">
      <c r="A29" s="80"/>
      <c r="B29" s="7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77"/>
    </row>
    <row r="30" spans="1:19" ht="21" x14ac:dyDescent="0.1">
      <c r="A30" s="204" t="s">
        <v>127</v>
      </c>
      <c r="B30" s="20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65"/>
      <c r="S30" s="165"/>
    </row>
    <row r="31" spans="1:19" ht="15" customHeight="1" x14ac:dyDescent="0.1">
      <c r="A31" s="65" t="s">
        <v>128</v>
      </c>
      <c r="B31" s="64" t="s">
        <v>224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6" t="s">
        <v>203</v>
      </c>
    </row>
    <row r="32" spans="1:19" ht="15" customHeight="1" x14ac:dyDescent="0.1">
      <c r="A32" s="65" t="s">
        <v>129</v>
      </c>
      <c r="B32" s="64" t="s">
        <v>225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180" t="s">
        <v>108</v>
      </c>
    </row>
    <row r="33" spans="1:30" ht="15" customHeight="1" x14ac:dyDescent="0.1">
      <c r="A33" s="65" t="s">
        <v>130</v>
      </c>
      <c r="B33" s="64" t="s">
        <v>226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6" t="s">
        <v>107</v>
      </c>
    </row>
    <row r="34" spans="1:30" ht="15" customHeight="1" x14ac:dyDescent="0.1">
      <c r="A34" s="67" t="s">
        <v>77</v>
      </c>
      <c r="B34" s="74" t="s">
        <v>131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61"/>
      <c r="S34" s="61"/>
      <c r="T34" s="61"/>
      <c r="U34" s="61"/>
      <c r="V34" s="61"/>
      <c r="W34" s="61"/>
      <c r="X34" s="61"/>
      <c r="Y34" s="61"/>
      <c r="Z34" s="61"/>
      <c r="AA34" s="169"/>
      <c r="AB34" s="169"/>
      <c r="AC34" s="169"/>
      <c r="AD34" s="169"/>
    </row>
    <row r="35" spans="1:30" x14ac:dyDescent="0.1">
      <c r="A35" s="80"/>
      <c r="B35" s="6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1"/>
      <c r="R35" s="61"/>
      <c r="S35" s="61"/>
      <c r="T35" s="61"/>
      <c r="U35" s="61"/>
      <c r="V35" s="61"/>
      <c r="W35" s="61"/>
      <c r="X35" s="61"/>
      <c r="Y35" s="61"/>
      <c r="Z35" s="61"/>
      <c r="AA35" s="169"/>
      <c r="AB35" s="169"/>
      <c r="AC35" s="169"/>
      <c r="AD35" s="169"/>
    </row>
    <row r="36" spans="1:30" ht="21" customHeight="1" x14ac:dyDescent="0.1">
      <c r="A36" s="204" t="s">
        <v>132</v>
      </c>
      <c r="B36" s="205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</row>
    <row r="37" spans="1:30" ht="15" customHeight="1" x14ac:dyDescent="0.1">
      <c r="A37" s="65" t="s">
        <v>54</v>
      </c>
      <c r="B37" s="64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6" t="s">
        <v>109</v>
      </c>
    </row>
    <row r="38" spans="1:30" ht="15" customHeight="1" x14ac:dyDescent="0.1">
      <c r="A38" s="67" t="s">
        <v>45</v>
      </c>
      <c r="B38" s="74" t="s">
        <v>154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68" t="s">
        <v>155</v>
      </c>
    </row>
    <row r="39" spans="1:30" s="169" customFormat="1" x14ac:dyDescent="0.1">
      <c r="A39" s="8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77"/>
    </row>
    <row r="40" spans="1:30" s="170" customFormat="1" ht="21" customHeight="1" x14ac:dyDescent="0.1">
      <c r="A40" s="198" t="s">
        <v>133</v>
      </c>
      <c r="B40" s="199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30" s="170" customFormat="1" ht="16.5" x14ac:dyDescent="0.1">
      <c r="A41" s="85" t="s">
        <v>134</v>
      </c>
      <c r="B41" s="164" t="s">
        <v>159</v>
      </c>
      <c r="C41" s="87" t="s">
        <v>100</v>
      </c>
      <c r="D41" s="87" t="s">
        <v>102</v>
      </c>
      <c r="E41" s="87" t="s">
        <v>100</v>
      </c>
      <c r="F41" s="87" t="s">
        <v>100</v>
      </c>
      <c r="G41" s="87" t="s">
        <v>102</v>
      </c>
      <c r="H41" s="87" t="s">
        <v>102</v>
      </c>
      <c r="I41" s="87" t="s">
        <v>100</v>
      </c>
      <c r="J41" s="87" t="s">
        <v>100</v>
      </c>
      <c r="K41" s="87" t="s">
        <v>100</v>
      </c>
      <c r="L41" s="87" t="s">
        <v>100</v>
      </c>
      <c r="M41" s="87" t="s">
        <v>100</v>
      </c>
      <c r="N41" s="87" t="s">
        <v>100</v>
      </c>
      <c r="O41" s="87" t="s">
        <v>102</v>
      </c>
      <c r="P41" s="87" t="s">
        <v>102</v>
      </c>
      <c r="Q41" s="88" t="s">
        <v>160</v>
      </c>
    </row>
    <row r="42" spans="1:30" s="170" customFormat="1" ht="15" customHeight="1" x14ac:dyDescent="0.1">
      <c r="A42" s="85" t="s">
        <v>135</v>
      </c>
      <c r="B42" s="86" t="s">
        <v>161</v>
      </c>
      <c r="C42" s="87" t="s">
        <v>102</v>
      </c>
      <c r="D42" s="87" t="s">
        <v>102</v>
      </c>
      <c r="E42" s="87" t="s">
        <v>102</v>
      </c>
      <c r="F42" s="87" t="s">
        <v>102</v>
      </c>
      <c r="G42" s="87" t="s">
        <v>102</v>
      </c>
      <c r="H42" s="87" t="s">
        <v>102</v>
      </c>
      <c r="I42" s="87" t="s">
        <v>102</v>
      </c>
      <c r="J42" s="87" t="s">
        <v>102</v>
      </c>
      <c r="K42" s="87" t="s">
        <v>102</v>
      </c>
      <c r="L42" s="87" t="s">
        <v>102</v>
      </c>
      <c r="M42" s="87" t="s">
        <v>100</v>
      </c>
      <c r="N42" s="87" t="s">
        <v>100</v>
      </c>
      <c r="O42" s="87" t="s">
        <v>102</v>
      </c>
      <c r="P42" s="87" t="s">
        <v>102</v>
      </c>
      <c r="Q42" s="88" t="s">
        <v>162</v>
      </c>
    </row>
    <row r="43" spans="1:30" s="170" customFormat="1" ht="15" customHeight="1" x14ac:dyDescent="0.1">
      <c r="A43" s="85" t="s">
        <v>136</v>
      </c>
      <c r="B43" s="86" t="s">
        <v>163</v>
      </c>
      <c r="C43" s="87" t="s">
        <v>102</v>
      </c>
      <c r="D43" s="87" t="s">
        <v>102</v>
      </c>
      <c r="E43" s="87" t="s">
        <v>102</v>
      </c>
      <c r="F43" s="87" t="s">
        <v>102</v>
      </c>
      <c r="G43" s="87" t="s">
        <v>102</v>
      </c>
      <c r="H43" s="87" t="s">
        <v>102</v>
      </c>
      <c r="I43" s="87" t="s">
        <v>102</v>
      </c>
      <c r="J43" s="87" t="s">
        <v>102</v>
      </c>
      <c r="K43" s="87" t="s">
        <v>102</v>
      </c>
      <c r="L43" s="87" t="s">
        <v>102</v>
      </c>
      <c r="M43" s="87" t="s">
        <v>100</v>
      </c>
      <c r="N43" s="87" t="s">
        <v>100</v>
      </c>
      <c r="O43" s="87" t="s">
        <v>102</v>
      </c>
      <c r="P43" s="87" t="s">
        <v>102</v>
      </c>
      <c r="Q43" s="88" t="s">
        <v>164</v>
      </c>
    </row>
    <row r="44" spans="1:30" s="170" customFormat="1" ht="15" customHeight="1" x14ac:dyDescent="0.1">
      <c r="A44" s="103" t="s">
        <v>137</v>
      </c>
      <c r="B44" s="86" t="s">
        <v>180</v>
      </c>
      <c r="C44" s="87" t="s">
        <v>181</v>
      </c>
      <c r="D44" s="87" t="s">
        <v>181</v>
      </c>
      <c r="E44" s="87" t="s">
        <v>181</v>
      </c>
      <c r="F44" s="87" t="s">
        <v>181</v>
      </c>
      <c r="G44" s="87" t="s">
        <v>181</v>
      </c>
      <c r="H44" s="87" t="s">
        <v>181</v>
      </c>
      <c r="I44" s="87" t="s">
        <v>181</v>
      </c>
      <c r="J44" s="87" t="s">
        <v>181</v>
      </c>
      <c r="K44" s="87" t="s">
        <v>181</v>
      </c>
      <c r="L44" s="87" t="s">
        <v>181</v>
      </c>
      <c r="M44" s="87" t="s">
        <v>182</v>
      </c>
      <c r="N44" s="87" t="s">
        <v>182</v>
      </c>
      <c r="O44" s="87" t="s">
        <v>181</v>
      </c>
      <c r="P44" s="87" t="s">
        <v>181</v>
      </c>
      <c r="Q44" s="88" t="s">
        <v>229</v>
      </c>
    </row>
    <row r="45" spans="1:30" s="170" customFormat="1" ht="16.5" x14ac:dyDescent="0.1">
      <c r="A45" s="104" t="s">
        <v>186</v>
      </c>
      <c r="B45" s="108" t="s">
        <v>230</v>
      </c>
      <c r="C45" s="200" t="s">
        <v>165</v>
      </c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1"/>
    </row>
    <row r="47" spans="1:30" ht="21" customHeight="1" x14ac:dyDescent="0.1">
      <c r="A47" s="204" t="s">
        <v>138</v>
      </c>
      <c r="B47" s="205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</row>
    <row r="48" spans="1:30" ht="15" customHeight="1" x14ac:dyDescent="0.1">
      <c r="A48" s="67"/>
      <c r="B48" s="74" t="s">
        <v>231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68" t="s">
        <v>232</v>
      </c>
    </row>
    <row r="49" spans="1:17" ht="15" customHeight="1" x14ac:dyDescent="0.1"/>
    <row r="50" spans="1:17" ht="21" customHeight="1" x14ac:dyDescent="0.1">
      <c r="A50" s="202" t="s">
        <v>174</v>
      </c>
      <c r="B50" s="203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71"/>
    </row>
    <row r="51" spans="1:17" ht="15" customHeight="1" x14ac:dyDescent="0.1">
      <c r="A51" s="172"/>
      <c r="B51" s="176" t="s">
        <v>175</v>
      </c>
      <c r="C51" s="173" t="s">
        <v>100</v>
      </c>
      <c r="D51" s="173" t="s">
        <v>100</v>
      </c>
      <c r="E51" s="173" t="s">
        <v>100</v>
      </c>
      <c r="F51" s="173" t="s">
        <v>177</v>
      </c>
      <c r="G51" s="87" t="s">
        <v>102</v>
      </c>
      <c r="H51" s="87" t="s">
        <v>102</v>
      </c>
      <c r="I51" s="173" t="s">
        <v>100</v>
      </c>
      <c r="J51" s="173" t="s">
        <v>177</v>
      </c>
      <c r="K51" s="173" t="s">
        <v>100</v>
      </c>
      <c r="L51" s="173" t="s">
        <v>177</v>
      </c>
      <c r="M51" s="87" t="s">
        <v>102</v>
      </c>
      <c r="N51" s="87" t="s">
        <v>102</v>
      </c>
      <c r="O51" s="87" t="s">
        <v>102</v>
      </c>
      <c r="P51" s="87" t="s">
        <v>102</v>
      </c>
      <c r="Q51" s="174"/>
    </row>
    <row r="52" spans="1:17" ht="15" customHeight="1" x14ac:dyDescent="0.1">
      <c r="A52" s="178"/>
      <c r="B52" s="179" t="s">
        <v>176</v>
      </c>
      <c r="C52" s="87" t="s">
        <v>102</v>
      </c>
      <c r="D52" s="87" t="s">
        <v>102</v>
      </c>
      <c r="E52" s="87" t="s">
        <v>102</v>
      </c>
      <c r="F52" s="87" t="s">
        <v>102</v>
      </c>
      <c r="G52" s="87" t="s">
        <v>102</v>
      </c>
      <c r="H52" s="87" t="s">
        <v>102</v>
      </c>
      <c r="I52" s="87" t="s">
        <v>102</v>
      </c>
      <c r="J52" s="87" t="s">
        <v>102</v>
      </c>
      <c r="K52" s="87" t="s">
        <v>102</v>
      </c>
      <c r="L52" s="87" t="s">
        <v>102</v>
      </c>
      <c r="M52" s="173" t="s">
        <v>100</v>
      </c>
      <c r="N52" s="173" t="s">
        <v>100</v>
      </c>
      <c r="O52" s="87" t="s">
        <v>102</v>
      </c>
      <c r="P52" s="87" t="s">
        <v>102</v>
      </c>
      <c r="Q52" s="181" t="s">
        <v>179</v>
      </c>
    </row>
    <row r="53" spans="1:17" ht="15" customHeight="1" x14ac:dyDescent="0.1"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</row>
    <row r="54" spans="1:17" ht="15" customHeight="1" x14ac:dyDescent="0.1"/>
    <row r="55" spans="1:17" ht="15" customHeight="1" x14ac:dyDescent="0.1"/>
    <row r="56" spans="1:17" ht="15" customHeight="1" x14ac:dyDescent="0.1"/>
    <row r="58" spans="1:17" ht="22.5" customHeight="1" x14ac:dyDescent="0.1"/>
    <row r="59" spans="1:17" ht="22.5" customHeight="1" x14ac:dyDescent="0.1"/>
    <row r="60" spans="1:17" ht="33.75" customHeight="1" x14ac:dyDescent="0.1"/>
    <row r="61" spans="1:17" ht="33.75" customHeight="1" x14ac:dyDescent="0.1"/>
    <row r="66" ht="17.25" customHeight="1" x14ac:dyDescent="0.1"/>
    <row r="67" ht="33.75" customHeight="1" x14ac:dyDescent="0.1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6796875" defaultRowHeight="13.5" x14ac:dyDescent="0.1"/>
  <cols>
    <col min="1" max="1" width="6.54296875" style="73" customWidth="1"/>
    <col min="2" max="2" width="36.40625" style="73" customWidth="1"/>
    <col min="3" max="3" width="65.1796875" style="98" customWidth="1"/>
    <col min="4" max="4" width="12.6796875" style="73"/>
    <col min="5" max="5" width="3.54296875" style="73" bestFit="1" customWidth="1"/>
    <col min="6" max="7" width="12.6796875" style="73"/>
    <col min="8" max="8" width="2.1796875" style="73" bestFit="1" customWidth="1"/>
    <col min="9" max="16384" width="12.6796875" style="73"/>
  </cols>
  <sheetData>
    <row r="1" spans="1:7" ht="21" x14ac:dyDescent="0.15">
      <c r="A1" s="212" t="s">
        <v>228</v>
      </c>
      <c r="B1" s="213"/>
      <c r="C1" s="213"/>
    </row>
    <row r="3" spans="1:7" x14ac:dyDescent="0.1">
      <c r="A3" s="208" t="s">
        <v>166</v>
      </c>
      <c r="B3" s="209"/>
      <c r="C3" s="89"/>
      <c r="D3" s="56"/>
      <c r="E3" s="57"/>
      <c r="G3" s="90"/>
    </row>
    <row r="4" spans="1:7" ht="31.5" customHeight="1" x14ac:dyDescent="0.1">
      <c r="A4" s="82"/>
      <c r="B4" s="89" t="s">
        <v>222</v>
      </c>
      <c r="C4" s="89" t="s">
        <v>223</v>
      </c>
      <c r="D4" s="58"/>
      <c r="E4" s="58"/>
    </row>
    <row r="5" spans="1:7" ht="18.75" x14ac:dyDescent="0.1">
      <c r="A5" s="96" t="s">
        <v>64</v>
      </c>
      <c r="B5" s="89" t="s">
        <v>66</v>
      </c>
      <c r="C5" s="91" t="s">
        <v>140</v>
      </c>
      <c r="D5" s="92"/>
      <c r="E5" s="92"/>
    </row>
    <row r="6" spans="1:7" ht="45.75" x14ac:dyDescent="0.1">
      <c r="A6" s="96" t="s">
        <v>42</v>
      </c>
      <c r="B6" s="89" t="s">
        <v>75</v>
      </c>
      <c r="C6" s="91" t="s">
        <v>192</v>
      </c>
    </row>
    <row r="7" spans="1:7" ht="36.75" x14ac:dyDescent="0.1">
      <c r="A7" s="96" t="s">
        <v>65</v>
      </c>
      <c r="B7" s="89" t="s">
        <v>61</v>
      </c>
      <c r="C7" s="91" t="s">
        <v>220</v>
      </c>
    </row>
    <row r="8" spans="1:7" ht="18.75" x14ac:dyDescent="0.1">
      <c r="A8" s="96" t="s">
        <v>67</v>
      </c>
      <c r="B8" s="89" t="s">
        <v>189</v>
      </c>
      <c r="C8" s="91" t="s">
        <v>141</v>
      </c>
    </row>
    <row r="9" spans="1:7" ht="63.75" x14ac:dyDescent="0.1">
      <c r="A9" s="96" t="s">
        <v>69</v>
      </c>
      <c r="B9" s="89" t="s">
        <v>111</v>
      </c>
      <c r="C9" s="89" t="s">
        <v>196</v>
      </c>
    </row>
    <row r="10" spans="1:7" x14ac:dyDescent="0.1">
      <c r="A10" s="96" t="s">
        <v>70</v>
      </c>
      <c r="B10" s="89" t="s">
        <v>104</v>
      </c>
      <c r="C10" s="91" t="s">
        <v>142</v>
      </c>
    </row>
    <row r="11" spans="1:7" x14ac:dyDescent="0.1">
      <c r="A11" s="96" t="s">
        <v>71</v>
      </c>
      <c r="B11" s="89" t="s">
        <v>218</v>
      </c>
      <c r="C11" s="91" t="s">
        <v>227</v>
      </c>
    </row>
    <row r="12" spans="1:7" ht="18.75" x14ac:dyDescent="0.1">
      <c r="A12" s="96" t="s">
        <v>73</v>
      </c>
      <c r="B12" s="89" t="s">
        <v>72</v>
      </c>
      <c r="C12" s="91" t="s">
        <v>193</v>
      </c>
    </row>
    <row r="13" spans="1:7" ht="18.75" x14ac:dyDescent="0.1">
      <c r="A13" s="96" t="s">
        <v>114</v>
      </c>
      <c r="B13" s="93" t="s">
        <v>221</v>
      </c>
      <c r="C13" s="91" t="s">
        <v>219</v>
      </c>
    </row>
    <row r="14" spans="1:7" x14ac:dyDescent="0.1">
      <c r="A14" s="96" t="s">
        <v>74</v>
      </c>
      <c r="B14" s="89" t="s">
        <v>76</v>
      </c>
      <c r="C14" s="91" t="s">
        <v>167</v>
      </c>
    </row>
    <row r="15" spans="1:7" x14ac:dyDescent="0.1">
      <c r="A15" s="96" t="s">
        <v>115</v>
      </c>
      <c r="B15" s="89" t="s">
        <v>105</v>
      </c>
      <c r="C15" s="91" t="s">
        <v>167</v>
      </c>
    </row>
    <row r="16" spans="1:7" ht="27.75" x14ac:dyDescent="0.1">
      <c r="A16" s="96" t="s">
        <v>74</v>
      </c>
      <c r="B16" s="89" t="s">
        <v>117</v>
      </c>
      <c r="C16" s="91" t="s">
        <v>143</v>
      </c>
    </row>
    <row r="17" spans="1:3" x14ac:dyDescent="0.1">
      <c r="A17" s="96" t="s">
        <v>119</v>
      </c>
      <c r="B17" s="89" t="s">
        <v>78</v>
      </c>
      <c r="C17" s="91" t="s">
        <v>194</v>
      </c>
    </row>
    <row r="18" spans="1:3" x14ac:dyDescent="0.1">
      <c r="A18" s="96" t="s">
        <v>43</v>
      </c>
      <c r="B18" s="89" t="s">
        <v>120</v>
      </c>
      <c r="C18" s="91" t="s">
        <v>144</v>
      </c>
    </row>
    <row r="19" spans="1:3" x14ac:dyDescent="0.1">
      <c r="A19" s="96" t="s">
        <v>44</v>
      </c>
      <c r="B19" s="89" t="s">
        <v>122</v>
      </c>
      <c r="C19" s="91" t="s">
        <v>144</v>
      </c>
    </row>
    <row r="20" spans="1:3" x14ac:dyDescent="0.1">
      <c r="A20" s="97"/>
      <c r="B20" s="93"/>
      <c r="C20" s="94"/>
    </row>
    <row r="21" spans="1:3" x14ac:dyDescent="0.1">
      <c r="A21" s="204" t="s">
        <v>133</v>
      </c>
      <c r="B21" s="205"/>
      <c r="C21" s="95"/>
    </row>
    <row r="22" spans="1:3" ht="18.75" x14ac:dyDescent="0.1">
      <c r="A22" s="96" t="s">
        <v>134</v>
      </c>
      <c r="B22" s="89" t="s">
        <v>145</v>
      </c>
      <c r="C22" s="91" t="s">
        <v>146</v>
      </c>
    </row>
    <row r="23" spans="1:3" x14ac:dyDescent="0.1">
      <c r="A23" s="96" t="s">
        <v>135</v>
      </c>
      <c r="B23" s="89" t="s">
        <v>156</v>
      </c>
      <c r="C23" s="91" t="s">
        <v>147</v>
      </c>
    </row>
    <row r="24" spans="1:3" x14ac:dyDescent="0.1">
      <c r="A24" s="96" t="s">
        <v>136</v>
      </c>
      <c r="B24" s="89" t="s">
        <v>157</v>
      </c>
      <c r="C24" s="91" t="s">
        <v>158</v>
      </c>
    </row>
    <row r="25" spans="1:3" x14ac:dyDescent="0.1">
      <c r="A25" s="96" t="s">
        <v>137</v>
      </c>
      <c r="B25" s="89" t="s">
        <v>183</v>
      </c>
      <c r="C25" s="91" t="s">
        <v>233</v>
      </c>
    </row>
    <row r="27" spans="1:3" x14ac:dyDescent="0.1">
      <c r="A27" s="210" t="s">
        <v>148</v>
      </c>
      <c r="B27" s="211"/>
      <c r="C27" s="95"/>
    </row>
    <row r="28" spans="1:3" x14ac:dyDescent="0.1">
      <c r="A28" s="96"/>
      <c r="B28" s="89" t="s">
        <v>149</v>
      </c>
      <c r="C28" s="91" t="s">
        <v>232</v>
      </c>
    </row>
    <row r="29" spans="1:3" ht="36.75" x14ac:dyDescent="0.1">
      <c r="A29" s="96"/>
      <c r="B29" s="89" t="s">
        <v>150</v>
      </c>
      <c r="C29" s="91" t="s">
        <v>151</v>
      </c>
    </row>
    <row r="30" spans="1:3" ht="18.75" x14ac:dyDescent="0.1">
      <c r="A30" s="96"/>
      <c r="B30" s="89" t="s">
        <v>169</v>
      </c>
      <c r="C30" s="91" t="s">
        <v>195</v>
      </c>
    </row>
    <row r="31" spans="1:3" x14ac:dyDescent="0.1">
      <c r="A31" s="96"/>
      <c r="B31" s="182" t="s">
        <v>170</v>
      </c>
      <c r="C31" s="91" t="s">
        <v>152</v>
      </c>
    </row>
    <row r="32" spans="1:3" ht="18.75" x14ac:dyDescent="0.1">
      <c r="A32" s="96"/>
      <c r="B32" s="89" t="s">
        <v>153</v>
      </c>
      <c r="C32" s="91" t="s">
        <v>234</v>
      </c>
    </row>
    <row r="37" spans="3:3" x14ac:dyDescent="0.1">
      <c r="C37" s="73"/>
    </row>
    <row r="38" spans="3:3" x14ac:dyDescent="0.1">
      <c r="C38" s="73"/>
    </row>
    <row r="39" spans="3:3" x14ac:dyDescent="0.1">
      <c r="C39" s="73"/>
    </row>
    <row r="40" spans="3:3" x14ac:dyDescent="0.1">
      <c r="C40" s="73"/>
    </row>
    <row r="41" spans="3:3" x14ac:dyDescent="0.1">
      <c r="C41" s="73"/>
    </row>
    <row r="42" spans="3:3" x14ac:dyDescent="0.1">
      <c r="C42" s="73"/>
    </row>
    <row r="43" spans="3:3" x14ac:dyDescent="0.1">
      <c r="C43" s="73"/>
    </row>
    <row r="44" spans="3:3" x14ac:dyDescent="0.1">
      <c r="C44" s="73"/>
    </row>
    <row r="45" spans="3:3" x14ac:dyDescent="0.1">
      <c r="C45" s="73"/>
    </row>
    <row r="46" spans="3:3" x14ac:dyDescent="0.1">
      <c r="C46" s="73"/>
    </row>
    <row r="47" spans="3:3" x14ac:dyDescent="0.1">
      <c r="C47" s="73"/>
    </row>
    <row r="48" spans="3:3" x14ac:dyDescent="0.1">
      <c r="C48" s="73"/>
    </row>
    <row r="49" spans="3:3" x14ac:dyDescent="0.1">
      <c r="C49" s="73"/>
    </row>
    <row r="50" spans="3:3" x14ac:dyDescent="0.1">
      <c r="C50" s="73"/>
    </row>
    <row r="51" spans="3:3" x14ac:dyDescent="0.1">
      <c r="C51" s="73"/>
    </row>
    <row r="52" spans="3:3" x14ac:dyDescent="0.1">
      <c r="C52" s="73"/>
    </row>
    <row r="53" spans="3:3" x14ac:dyDescent="0.1">
      <c r="C53" s="73"/>
    </row>
    <row r="54" spans="3:3" x14ac:dyDescent="0.1">
      <c r="C54" s="73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tabSelected="1" view="pageBreakPreview" topLeftCell="A10" zoomScale="70" zoomScaleNormal="100" zoomScaleSheetLayoutView="70" workbookViewId="0">
      <selection activeCell="C13" sqref="C13"/>
    </sheetView>
  </sheetViews>
  <sheetFormatPr defaultColWidth="8.7265625" defaultRowHeight="13.5" x14ac:dyDescent="0.1"/>
  <cols>
    <col min="1" max="1" width="1.76953125" style="1" customWidth="1"/>
    <col min="2" max="3" width="10.6328125" style="1" customWidth="1"/>
    <col min="4" max="5" width="5.58984375" style="1" customWidth="1"/>
    <col min="6" max="6" width="38.04296875" style="1" customWidth="1"/>
    <col min="7" max="9" width="12.1328125" style="1" customWidth="1"/>
    <col min="10" max="10" width="2.04296875" style="1" customWidth="1"/>
    <col min="11" max="15" width="3.6796875" style="1" customWidth="1"/>
    <col min="16" max="16384" width="8.7265625" style="1"/>
  </cols>
  <sheetData>
    <row r="1" spans="1:9" ht="15" customHeight="1" x14ac:dyDescent="0.1">
      <c r="A1" s="112"/>
      <c r="I1" s="2" t="s">
        <v>82</v>
      </c>
    </row>
    <row r="2" spans="1:9" ht="15" customHeight="1" x14ac:dyDescent="0.1">
      <c r="G2" s="214">
        <v>44389</v>
      </c>
      <c r="H2" s="214"/>
      <c r="I2" s="214"/>
    </row>
    <row r="3" spans="1:9" ht="15" customHeight="1" x14ac:dyDescent="0.1">
      <c r="I3" s="2" t="s">
        <v>172</v>
      </c>
    </row>
    <row r="4" spans="1:9" ht="15" customHeight="1" x14ac:dyDescent="0.1">
      <c r="G4" s="72"/>
      <c r="H4" s="3"/>
      <c r="I4" s="2"/>
    </row>
    <row r="5" spans="1:9" ht="15" customHeight="1" x14ac:dyDescent="0.1"/>
    <row r="6" spans="1:9" ht="29.25" customHeight="1" x14ac:dyDescent="0.1">
      <c r="D6" s="223" t="s">
        <v>88</v>
      </c>
      <c r="E6" s="223"/>
      <c r="F6" s="223"/>
      <c r="G6" s="223"/>
      <c r="H6" s="4"/>
      <c r="I6" s="5"/>
    </row>
    <row r="7" spans="1:9" ht="15" customHeight="1" thickBot="1" x14ac:dyDescent="0.15">
      <c r="D7" s="4"/>
      <c r="E7" s="4"/>
      <c r="F7" s="4"/>
      <c r="G7" s="4"/>
      <c r="H7" s="4"/>
      <c r="I7" s="5"/>
    </row>
    <row r="8" spans="1:9" ht="31.5" customHeight="1" thickBot="1" x14ac:dyDescent="0.15">
      <c r="B8" s="224" t="s">
        <v>83</v>
      </c>
      <c r="C8" s="224"/>
      <c r="D8" s="225"/>
      <c r="E8" s="126" t="s">
        <v>84</v>
      </c>
      <c r="F8" s="127">
        <f>SUM(I20)</f>
        <v>450000</v>
      </c>
      <c r="G8" s="6"/>
      <c r="H8" s="53"/>
      <c r="I8" s="99"/>
    </row>
    <row r="9" spans="1:9" ht="31.5" customHeight="1" thickTop="1" thickBot="1" x14ac:dyDescent="0.15">
      <c r="B9" s="224" t="s">
        <v>171</v>
      </c>
      <c r="C9" s="224"/>
      <c r="D9" s="226"/>
      <c r="E9" s="124" t="s">
        <v>84</v>
      </c>
      <c r="F9" s="125">
        <f>SUM(G20)</f>
        <v>450000</v>
      </c>
      <c r="G9" s="6"/>
      <c r="H9" s="53"/>
      <c r="I9" s="99"/>
    </row>
    <row r="10" spans="1:9" ht="25.5" customHeight="1" thickTop="1" thickBot="1" x14ac:dyDescent="0.15">
      <c r="D10" s="109"/>
      <c r="E10" s="109" t="s">
        <v>205</v>
      </c>
      <c r="F10" s="109"/>
    </row>
    <row r="11" spans="1:9" s="113" customFormat="1" ht="51" customHeight="1" thickTop="1" x14ac:dyDescent="0.1">
      <c r="B11" s="114" t="s">
        <v>85</v>
      </c>
      <c r="C11" s="115" t="s">
        <v>86</v>
      </c>
      <c r="D11" s="227" t="s">
        <v>197</v>
      </c>
      <c r="E11" s="228"/>
      <c r="F11" s="228"/>
      <c r="G11" s="116" t="s">
        <v>206</v>
      </c>
      <c r="H11" s="117" t="s">
        <v>198</v>
      </c>
      <c r="I11" s="118" t="s">
        <v>207</v>
      </c>
    </row>
    <row r="12" spans="1:9" ht="30" customHeight="1" x14ac:dyDescent="0.1">
      <c r="B12" s="183">
        <v>44251</v>
      </c>
      <c r="C12" s="184">
        <v>44251</v>
      </c>
      <c r="D12" s="220" t="s">
        <v>235</v>
      </c>
      <c r="E12" s="221"/>
      <c r="F12" s="222"/>
      <c r="G12" s="185">
        <v>100000</v>
      </c>
      <c r="H12" s="120"/>
      <c r="I12" s="121">
        <f t="shared" ref="I12:I20" si="0">SUM(G12:H12)</f>
        <v>100000</v>
      </c>
    </row>
    <row r="13" spans="1:9" ht="30" customHeight="1" x14ac:dyDescent="0.1">
      <c r="B13" s="183">
        <v>44318</v>
      </c>
      <c r="C13" s="184" t="s">
        <v>250</v>
      </c>
      <c r="D13" s="220" t="s">
        <v>236</v>
      </c>
      <c r="E13" s="221"/>
      <c r="F13" s="222"/>
      <c r="G13" s="185">
        <v>50000</v>
      </c>
      <c r="H13" s="120"/>
      <c r="I13" s="121">
        <f t="shared" si="0"/>
        <v>50000</v>
      </c>
    </row>
    <row r="14" spans="1:9" ht="30" customHeight="1" x14ac:dyDescent="0.1">
      <c r="B14" s="186" t="s" ph="1">
        <v>237</v>
      </c>
      <c r="C14" s="187" t="s" ph="1">
        <v>237</v>
      </c>
      <c r="D14" s="220" t="s">
        <v>238</v>
      </c>
      <c r="E14" s="221"/>
      <c r="F14" s="222"/>
      <c r="G14" s="185">
        <v>300000</v>
      </c>
      <c r="H14" s="120"/>
      <c r="I14" s="121">
        <f t="shared" si="0"/>
        <v>300000</v>
      </c>
    </row>
    <row r="15" spans="1:9" ht="30" customHeight="1" x14ac:dyDescent="0.1">
      <c r="B15" s="186" ph="1"/>
      <c r="C15" s="187" ph="1"/>
      <c r="D15" s="220"/>
      <c r="E15" s="221"/>
      <c r="F15" s="222"/>
      <c r="G15" s="185"/>
      <c r="H15" s="120"/>
      <c r="I15" s="121">
        <f t="shared" si="0"/>
        <v>0</v>
      </c>
    </row>
    <row r="16" spans="1:9" ht="30" customHeight="1" x14ac:dyDescent="0.1">
      <c r="B16" s="129"/>
      <c r="C16" s="128"/>
      <c r="D16" s="215"/>
      <c r="E16" s="216"/>
      <c r="F16" s="217"/>
      <c r="G16" s="119"/>
      <c r="H16" s="120"/>
      <c r="I16" s="121">
        <f t="shared" si="0"/>
        <v>0</v>
      </c>
    </row>
    <row r="17" spans="2:9" ht="30" customHeight="1" x14ac:dyDescent="0.1">
      <c r="B17" s="129"/>
      <c r="C17" s="128"/>
      <c r="D17" s="215"/>
      <c r="E17" s="216"/>
      <c r="F17" s="216"/>
      <c r="G17" s="119"/>
      <c r="H17" s="120"/>
      <c r="I17" s="121">
        <f t="shared" si="0"/>
        <v>0</v>
      </c>
    </row>
    <row r="18" spans="2:9" ht="30" customHeight="1" x14ac:dyDescent="0.1">
      <c r="B18" s="129"/>
      <c r="C18" s="128"/>
      <c r="D18" s="215"/>
      <c r="E18" s="216"/>
      <c r="F18" s="216"/>
      <c r="G18" s="119"/>
      <c r="H18" s="120"/>
      <c r="I18" s="121">
        <f t="shared" si="0"/>
        <v>0</v>
      </c>
    </row>
    <row r="19" spans="2:9" ht="30" customHeight="1" x14ac:dyDescent="0.1">
      <c r="B19" s="129"/>
      <c r="C19" s="128"/>
      <c r="D19" s="215"/>
      <c r="E19" s="216"/>
      <c r="F19" s="216"/>
      <c r="G19" s="119"/>
      <c r="H19" s="120"/>
      <c r="I19" s="121">
        <f t="shared" si="0"/>
        <v>0</v>
      </c>
    </row>
    <row r="20" spans="2:9" ht="30" customHeight="1" thickBot="1" x14ac:dyDescent="0.15">
      <c r="B20" s="110"/>
      <c r="C20" s="130" t="s">
        <v>87</v>
      </c>
      <c r="D20" s="218"/>
      <c r="E20" s="219"/>
      <c r="F20" s="219"/>
      <c r="G20" s="122">
        <f>SUM(G12:G19)</f>
        <v>450000</v>
      </c>
      <c r="H20" s="123">
        <f>SUM(H12:H19)</f>
        <v>0</v>
      </c>
      <c r="I20" s="121">
        <f t="shared" si="0"/>
        <v>450000</v>
      </c>
    </row>
    <row r="21" spans="2:9" ht="15" customHeight="1" thickTop="1" x14ac:dyDescent="0.1"/>
    <row r="22" spans="2:9" ht="15" customHeight="1" x14ac:dyDescent="0.1"/>
    <row r="23" spans="2:9" ht="15" customHeight="1" x14ac:dyDescent="0.1"/>
    <row r="24" spans="2:9" ht="15" customHeight="1" x14ac:dyDescent="0.1"/>
    <row r="25" spans="2:9" ht="15" customHeight="1" x14ac:dyDescent="0.1"/>
    <row r="26" spans="2:9" ht="15" customHeight="1" x14ac:dyDescent="0.1"/>
    <row r="27" spans="2:9" ht="15" customHeight="1" x14ac:dyDescent="0.1"/>
    <row r="28" spans="2:9" ht="15" customHeight="1" x14ac:dyDescent="0.1"/>
    <row r="29" spans="2:9" ht="15" customHeight="1" x14ac:dyDescent="0.1"/>
    <row r="30" spans="2:9" ht="15" customHeight="1" x14ac:dyDescent="0.1"/>
    <row r="31" spans="2:9" ht="15" customHeight="1" x14ac:dyDescent="0.1"/>
    <row r="32" spans="2:9" ht="15" customHeight="1" x14ac:dyDescent="0.1"/>
  </sheetData>
  <mergeCells count="14">
    <mergeCell ref="G2:I2"/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16" zoomScale="80" zoomScaleNormal="100" zoomScaleSheetLayoutView="80" workbookViewId="0">
      <selection activeCell="F33" sqref="F33"/>
    </sheetView>
  </sheetViews>
  <sheetFormatPr defaultColWidth="8.99609375" defaultRowHeight="13.5" x14ac:dyDescent="0.1"/>
  <cols>
    <col min="1" max="1" width="3.6796875" style="7" customWidth="1"/>
    <col min="2" max="2" width="18.6796875" style="7" customWidth="1"/>
    <col min="3" max="6" width="15.6796875" style="7" customWidth="1"/>
    <col min="7" max="16384" width="8.99609375" style="7"/>
  </cols>
  <sheetData>
    <row r="1" spans="1:7" ht="21" x14ac:dyDescent="0.1">
      <c r="A1" s="111"/>
      <c r="B1" s="8"/>
      <c r="C1" s="8"/>
      <c r="D1" s="8"/>
      <c r="E1" s="8"/>
      <c r="F1" s="14" t="s">
        <v>215</v>
      </c>
      <c r="G1" s="8"/>
    </row>
    <row r="2" spans="1:7" ht="14.25" x14ac:dyDescent="0.1">
      <c r="A2" s="230" t="s">
        <v>217</v>
      </c>
      <c r="B2" s="230"/>
      <c r="C2" s="230"/>
      <c r="D2" s="230"/>
      <c r="E2" s="230"/>
      <c r="F2" s="230"/>
      <c r="G2" s="9"/>
    </row>
    <row r="3" spans="1:7" ht="14.25" x14ac:dyDescent="0.1">
      <c r="A3" s="8"/>
      <c r="B3" s="27"/>
      <c r="C3" s="27"/>
      <c r="D3" s="27"/>
      <c r="E3" s="27"/>
      <c r="F3" s="9"/>
      <c r="G3" s="9"/>
    </row>
    <row r="4" spans="1:7" ht="14.25" x14ac:dyDescent="0.1">
      <c r="A4" s="8"/>
      <c r="B4" s="229" t="s">
        <v>239</v>
      </c>
      <c r="C4" s="229"/>
      <c r="D4" s="229"/>
      <c r="E4" s="229"/>
      <c r="F4" s="9"/>
      <c r="G4" s="9"/>
    </row>
    <row r="5" spans="1:7" x14ac:dyDescent="0.1">
      <c r="A5" s="9"/>
      <c r="B5" s="9"/>
      <c r="C5" s="9"/>
      <c r="D5" s="9"/>
      <c r="E5" s="9"/>
      <c r="F5" s="14" t="s">
        <v>96</v>
      </c>
      <c r="G5" s="8"/>
    </row>
    <row r="6" spans="1:7" ht="20.100000000000001" customHeight="1" x14ac:dyDescent="0.1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 x14ac:dyDescent="0.1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 x14ac:dyDescent="0.1">
      <c r="A8" s="22">
        <v>1</v>
      </c>
      <c r="B8" s="34" t="s">
        <v>49</v>
      </c>
      <c r="C8" s="26"/>
      <c r="D8" s="26"/>
      <c r="E8" s="26"/>
      <c r="F8" s="18"/>
      <c r="G8" s="8"/>
    </row>
    <row r="9" spans="1:7" ht="20.100000000000001" customHeight="1" x14ac:dyDescent="0.1">
      <c r="A9" s="22">
        <v>2</v>
      </c>
      <c r="B9" s="34" t="s">
        <v>51</v>
      </c>
      <c r="C9" s="26"/>
      <c r="D9" s="26"/>
      <c r="E9" s="26"/>
      <c r="F9" s="18"/>
      <c r="G9" s="8"/>
    </row>
    <row r="10" spans="1:7" ht="20.100000000000001" customHeight="1" x14ac:dyDescent="0.1">
      <c r="A10" s="22">
        <v>3</v>
      </c>
      <c r="B10" s="34" t="s">
        <v>50</v>
      </c>
      <c r="C10" s="26"/>
      <c r="D10" s="26"/>
      <c r="E10" s="26"/>
      <c r="F10" s="18"/>
      <c r="G10" s="8"/>
    </row>
    <row r="11" spans="1:7" ht="20.100000000000001" customHeight="1" x14ac:dyDescent="0.1">
      <c r="A11" s="22">
        <v>4</v>
      </c>
      <c r="B11" s="34" t="s">
        <v>52</v>
      </c>
      <c r="C11" s="26"/>
      <c r="D11" s="26"/>
      <c r="E11" s="26"/>
      <c r="F11" s="18"/>
      <c r="G11" s="8"/>
    </row>
    <row r="12" spans="1:7" ht="20.100000000000001" customHeight="1" x14ac:dyDescent="0.1">
      <c r="A12" s="22">
        <v>5</v>
      </c>
      <c r="B12" s="34" t="s">
        <v>53</v>
      </c>
      <c r="C12" s="26"/>
      <c r="D12" s="26"/>
      <c r="E12" s="26"/>
      <c r="F12" s="18"/>
      <c r="G12" s="8"/>
    </row>
    <row r="13" spans="1:7" ht="20.100000000000001" customHeight="1" x14ac:dyDescent="0.1">
      <c r="A13" s="22">
        <v>6</v>
      </c>
      <c r="B13" s="34" t="s">
        <v>55</v>
      </c>
      <c r="C13" s="26"/>
      <c r="D13" s="26"/>
      <c r="E13" s="26"/>
      <c r="F13" s="18"/>
      <c r="G13" s="8"/>
    </row>
    <row r="14" spans="1:7" ht="20.100000000000001" customHeight="1" x14ac:dyDescent="0.1">
      <c r="A14" s="22">
        <v>7</v>
      </c>
      <c r="B14" s="34" t="s">
        <v>59</v>
      </c>
      <c r="C14" s="26">
        <v>300000</v>
      </c>
      <c r="D14" s="26">
        <v>150000</v>
      </c>
      <c r="E14" s="26"/>
      <c r="F14" s="18"/>
      <c r="G14" s="8"/>
    </row>
    <row r="15" spans="1:7" ht="20.100000000000001" customHeight="1" x14ac:dyDescent="0.1">
      <c r="A15" s="48">
        <v>8</v>
      </c>
      <c r="B15" s="49" t="s">
        <v>56</v>
      </c>
      <c r="C15" s="50"/>
      <c r="D15" s="51"/>
      <c r="E15" s="51"/>
      <c r="F15" s="52"/>
      <c r="G15" s="8"/>
    </row>
    <row r="16" spans="1:7" ht="20.100000000000001" customHeight="1" x14ac:dyDescent="0.1">
      <c r="A16" s="35"/>
      <c r="B16" s="36" t="s">
        <v>60</v>
      </c>
      <c r="C16" s="37">
        <f>SUM(C8:C15)</f>
        <v>300000</v>
      </c>
      <c r="D16" s="37">
        <f>SUM(D8:D15)</f>
        <v>150000</v>
      </c>
      <c r="E16" s="37">
        <f>SUM(E8:E15)</f>
        <v>0</v>
      </c>
      <c r="F16" s="15"/>
      <c r="G16" s="8"/>
    </row>
    <row r="17" spans="1:7" ht="20.100000000000001" customHeight="1" x14ac:dyDescent="0.1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 x14ac:dyDescent="0.1">
      <c r="A18" s="22">
        <v>1</v>
      </c>
      <c r="B18" s="34" t="s">
        <v>5</v>
      </c>
      <c r="C18" s="26">
        <v>168000</v>
      </c>
      <c r="D18" s="26">
        <v>16657</v>
      </c>
      <c r="E18" s="26"/>
      <c r="F18" s="18"/>
      <c r="G18" s="8"/>
    </row>
    <row r="19" spans="1:7" ht="20.100000000000001" customHeight="1" x14ac:dyDescent="0.1">
      <c r="A19" s="22">
        <v>2</v>
      </c>
      <c r="B19" s="34" t="s">
        <v>95</v>
      </c>
      <c r="C19" s="26">
        <v>73000</v>
      </c>
      <c r="D19" s="26"/>
      <c r="E19" s="26"/>
      <c r="F19" s="18"/>
      <c r="G19" s="8"/>
    </row>
    <row r="20" spans="1:7" ht="20.100000000000001" customHeight="1" x14ac:dyDescent="0.1">
      <c r="A20" s="22">
        <v>3</v>
      </c>
      <c r="B20" s="34" t="s">
        <v>6</v>
      </c>
      <c r="C20" s="26"/>
      <c r="D20" s="26"/>
      <c r="E20" s="26"/>
      <c r="F20" s="18"/>
      <c r="G20" s="8"/>
    </row>
    <row r="21" spans="1:7" ht="20.100000000000001" customHeight="1" x14ac:dyDescent="0.1">
      <c r="A21" s="22">
        <v>4</v>
      </c>
      <c r="B21" s="34" t="s">
        <v>7</v>
      </c>
      <c r="C21" s="26"/>
      <c r="D21" s="26"/>
      <c r="E21" s="26"/>
      <c r="F21" s="18"/>
      <c r="G21" s="8"/>
    </row>
    <row r="22" spans="1:7" ht="20.100000000000001" customHeight="1" x14ac:dyDescent="0.1">
      <c r="A22" s="22">
        <v>5</v>
      </c>
      <c r="B22" s="34" t="s">
        <v>8</v>
      </c>
      <c r="C22" s="26"/>
      <c r="D22" s="26"/>
      <c r="E22" s="26"/>
      <c r="F22" s="18"/>
      <c r="G22" s="8"/>
    </row>
    <row r="23" spans="1:7" ht="20.100000000000001" customHeight="1" x14ac:dyDescent="0.1">
      <c r="A23" s="106">
        <v>6</v>
      </c>
      <c r="B23" s="34" t="s">
        <v>9</v>
      </c>
      <c r="C23" s="26"/>
      <c r="D23" s="26"/>
      <c r="E23" s="26"/>
      <c r="F23" s="18"/>
      <c r="G23" s="8"/>
    </row>
    <row r="24" spans="1:7" ht="20.100000000000001" customHeight="1" x14ac:dyDescent="0.1">
      <c r="A24" s="106">
        <v>7</v>
      </c>
      <c r="B24" s="34" t="s">
        <v>10</v>
      </c>
      <c r="C24" s="26"/>
      <c r="D24" s="26"/>
      <c r="E24" s="26"/>
      <c r="F24" s="18"/>
      <c r="G24" s="8"/>
    </row>
    <row r="25" spans="1:7" ht="20.100000000000001" customHeight="1" x14ac:dyDescent="0.1">
      <c r="A25" s="106">
        <v>8</v>
      </c>
      <c r="B25" s="105" t="s">
        <v>11</v>
      </c>
      <c r="C25" s="26"/>
      <c r="D25" s="26"/>
      <c r="E25" s="26"/>
      <c r="F25" s="18"/>
      <c r="G25" s="8"/>
    </row>
    <row r="26" spans="1:7" ht="20.100000000000001" customHeight="1" x14ac:dyDescent="0.1">
      <c r="A26" s="106">
        <v>9</v>
      </c>
      <c r="B26" s="34" t="s">
        <v>12</v>
      </c>
      <c r="C26" s="26"/>
      <c r="D26" s="26">
        <v>129648</v>
      </c>
      <c r="E26" s="26"/>
      <c r="F26" s="18"/>
      <c r="G26" s="8"/>
    </row>
    <row r="27" spans="1:7" ht="20.100000000000001" customHeight="1" x14ac:dyDescent="0.1">
      <c r="A27" s="106">
        <v>10</v>
      </c>
      <c r="B27" s="34" t="s">
        <v>13</v>
      </c>
      <c r="C27" s="26"/>
      <c r="D27" s="26"/>
      <c r="E27" s="26"/>
      <c r="F27" s="18"/>
      <c r="G27" s="8"/>
    </row>
    <row r="28" spans="1:7" ht="20.100000000000001" customHeight="1" x14ac:dyDescent="0.1">
      <c r="A28" s="106">
        <v>11</v>
      </c>
      <c r="B28" s="34" t="s">
        <v>14</v>
      </c>
      <c r="C28" s="26"/>
      <c r="D28" s="26">
        <v>1000</v>
      </c>
      <c r="E28" s="26"/>
      <c r="F28" s="18"/>
      <c r="G28" s="8"/>
    </row>
    <row r="29" spans="1:7" ht="20.100000000000001" customHeight="1" x14ac:dyDescent="0.1">
      <c r="A29" s="106">
        <v>12</v>
      </c>
      <c r="B29" s="34" t="s">
        <v>15</v>
      </c>
      <c r="C29" s="26"/>
      <c r="D29" s="26"/>
      <c r="E29" s="26"/>
      <c r="F29" s="18"/>
      <c r="G29" s="8"/>
    </row>
    <row r="30" spans="1:7" ht="20.100000000000001" customHeight="1" x14ac:dyDescent="0.1">
      <c r="A30" s="106">
        <v>13</v>
      </c>
      <c r="B30" s="34" t="s">
        <v>16</v>
      </c>
      <c r="C30" s="26"/>
      <c r="D30" s="26"/>
      <c r="E30" s="26"/>
      <c r="F30" s="18"/>
      <c r="G30" s="8"/>
    </row>
    <row r="31" spans="1:7" ht="20.100000000000001" customHeight="1" x14ac:dyDescent="0.1">
      <c r="A31" s="106">
        <v>14</v>
      </c>
      <c r="B31" s="34" t="s">
        <v>17</v>
      </c>
      <c r="C31" s="26">
        <v>59000</v>
      </c>
      <c r="D31" s="26">
        <v>2695</v>
      </c>
      <c r="E31" s="26"/>
      <c r="F31" s="188">
        <v>0.19</v>
      </c>
      <c r="G31" s="8"/>
    </row>
    <row r="32" spans="1:7" ht="20.100000000000001" customHeight="1" x14ac:dyDescent="0.1">
      <c r="A32" s="106"/>
      <c r="B32" s="34" t="s">
        <v>18</v>
      </c>
      <c r="C32" s="26">
        <f>SUM(C18:C31)</f>
        <v>300000</v>
      </c>
      <c r="D32" s="26">
        <f>SUM(D18:D31)</f>
        <v>150000</v>
      </c>
      <c r="E32" s="26">
        <f>SUM(E18:E31)</f>
        <v>0</v>
      </c>
      <c r="F32" s="18"/>
      <c r="G32" s="8"/>
    </row>
    <row r="33" spans="1:7" ht="20.100000000000001" customHeight="1" x14ac:dyDescent="0.1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 x14ac:dyDescent="0.1">
      <c r="A34" s="8"/>
      <c r="B34" s="38"/>
      <c r="C34" s="9"/>
      <c r="D34" s="9"/>
      <c r="E34" s="9"/>
      <c r="F34" s="9"/>
      <c r="G34" s="9"/>
    </row>
    <row r="35" spans="1:7" ht="15" customHeight="1" x14ac:dyDescent="0.1">
      <c r="A35" s="8"/>
      <c r="B35" s="38"/>
      <c r="C35" s="9"/>
      <c r="D35" s="9"/>
      <c r="E35" s="9"/>
      <c r="F35" s="9"/>
      <c r="G35" s="9"/>
    </row>
    <row r="36" spans="1:7" x14ac:dyDescent="0.1">
      <c r="A36" s="9"/>
      <c r="B36" s="9"/>
      <c r="C36" s="9"/>
      <c r="D36" s="9"/>
      <c r="E36" s="9"/>
      <c r="F36" s="9"/>
      <c r="G36" s="9"/>
    </row>
    <row r="37" spans="1:7" x14ac:dyDescent="0.1">
      <c r="A37" s="9"/>
      <c r="B37" s="9"/>
      <c r="C37" s="9"/>
      <c r="D37" s="9"/>
      <c r="E37" s="9"/>
      <c r="F37" s="9"/>
      <c r="G37" s="9"/>
    </row>
    <row r="38" spans="1:7" x14ac:dyDescent="0.1">
      <c r="A38" s="9"/>
      <c r="B38" s="9"/>
      <c r="C38" s="9"/>
      <c r="D38" s="9"/>
      <c r="E38" s="9"/>
      <c r="F38" s="9"/>
      <c r="G38" s="9"/>
    </row>
    <row r="39" spans="1:7" x14ac:dyDescent="0.1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6"/>
  <sheetViews>
    <sheetView view="pageBreakPreview" zoomScaleNormal="100" zoomScaleSheetLayoutView="100" workbookViewId="0">
      <selection activeCell="L19" sqref="L19"/>
    </sheetView>
  </sheetViews>
  <sheetFormatPr defaultColWidth="8.99609375" defaultRowHeight="13.5" x14ac:dyDescent="0.1"/>
  <cols>
    <col min="1" max="1" width="1.6328125" style="7" customWidth="1"/>
    <col min="2" max="2" width="3.6796875" style="7" customWidth="1"/>
    <col min="3" max="3" width="1.6328125" style="7" customWidth="1"/>
    <col min="4" max="4" width="18.6796875" style="7" customWidth="1"/>
    <col min="5" max="5" width="11.58984375" style="7" customWidth="1"/>
    <col min="6" max="6" width="30.81640625" style="7" bestFit="1" customWidth="1"/>
    <col min="7" max="7" width="20.7265625" style="7" customWidth="1"/>
    <col min="8" max="8" width="5.1796875" style="7" customWidth="1"/>
    <col min="9" max="9" width="4.08984375" style="7" customWidth="1"/>
    <col min="10" max="16384" width="8.99609375" style="7"/>
  </cols>
  <sheetData>
    <row r="1" spans="1:9" ht="21" x14ac:dyDescent="0.1">
      <c r="A1" s="111"/>
      <c r="B1" s="8"/>
      <c r="C1" s="8"/>
      <c r="D1" s="233" t="s">
        <v>139</v>
      </c>
      <c r="E1" s="233"/>
      <c r="F1" s="233"/>
      <c r="G1" s="233"/>
      <c r="H1" s="233"/>
      <c r="I1" s="8"/>
    </row>
    <row r="2" spans="1:9" x14ac:dyDescent="0.1">
      <c r="A2" s="8"/>
      <c r="B2" s="231" t="s">
        <v>239</v>
      </c>
      <c r="C2" s="232"/>
      <c r="D2" s="232"/>
      <c r="E2" s="232"/>
      <c r="F2" s="232"/>
      <c r="G2" s="232"/>
      <c r="H2" s="10"/>
      <c r="I2" s="8"/>
    </row>
    <row r="3" spans="1:9" x14ac:dyDescent="0.1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">
      <c r="A4" s="234" t="s">
        <v>57</v>
      </c>
      <c r="B4" s="234"/>
      <c r="C4" s="234"/>
      <c r="D4" s="234"/>
      <c r="E4" s="24"/>
      <c r="F4" s="9"/>
      <c r="G4" s="9"/>
      <c r="H4" s="14" t="s">
        <v>20</v>
      </c>
      <c r="I4" s="8"/>
    </row>
    <row r="5" spans="1:9" ht="30" customHeight="1" x14ac:dyDescent="0.1">
      <c r="A5" s="235" t="s">
        <v>21</v>
      </c>
      <c r="B5" s="236"/>
      <c r="C5" s="236"/>
      <c r="D5" s="237"/>
      <c r="E5" s="238" t="s">
        <v>22</v>
      </c>
      <c r="F5" s="237"/>
      <c r="G5" s="12" t="s">
        <v>23</v>
      </c>
      <c r="H5" s="12" t="s">
        <v>24</v>
      </c>
      <c r="I5" s="8"/>
    </row>
    <row r="6" spans="1:9" ht="30" customHeight="1" x14ac:dyDescent="0.1">
      <c r="A6" s="13" t="s">
        <v>25</v>
      </c>
      <c r="B6" s="21">
        <v>7</v>
      </c>
      <c r="C6" s="23" t="s">
        <v>94</v>
      </c>
      <c r="D6" s="18" t="s">
        <v>241</v>
      </c>
      <c r="E6" s="239" t="s">
        <v>240</v>
      </c>
      <c r="F6" s="240"/>
      <c r="G6" s="39">
        <v>300000</v>
      </c>
      <c r="H6" s="18"/>
      <c r="I6" s="8"/>
    </row>
    <row r="7" spans="1:9" ht="30" customHeight="1" x14ac:dyDescent="0.1">
      <c r="A7" s="235" t="s">
        <v>26</v>
      </c>
      <c r="B7" s="236"/>
      <c r="C7" s="236"/>
      <c r="D7" s="236"/>
      <c r="E7" s="236"/>
      <c r="F7" s="237"/>
      <c r="G7" s="39">
        <f>SUM(G6:G6)</f>
        <v>300000</v>
      </c>
      <c r="H7" s="18"/>
      <c r="I7" s="8"/>
    </row>
    <row r="8" spans="1:9" ht="13.5" customHeight="1" x14ac:dyDescent="0.1">
      <c r="A8" s="9"/>
      <c r="B8" s="9"/>
      <c r="C8" s="9"/>
      <c r="D8" s="9"/>
      <c r="E8" s="9"/>
      <c r="F8" s="9"/>
      <c r="G8" s="9"/>
      <c r="H8" s="9"/>
      <c r="I8" s="9"/>
    </row>
    <row r="9" spans="1:9" ht="13.5" customHeight="1" x14ac:dyDescent="0.1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1">
      <c r="A10" s="9"/>
      <c r="B10" s="9"/>
      <c r="C10" s="9"/>
      <c r="D10" s="233"/>
      <c r="E10" s="233"/>
      <c r="F10" s="233"/>
      <c r="G10" s="233"/>
      <c r="H10" s="233"/>
      <c r="I10" s="8"/>
    </row>
    <row r="11" spans="1:9" ht="19.5" customHeight="1" x14ac:dyDescent="0.1">
      <c r="A11" s="234" t="s">
        <v>58</v>
      </c>
      <c r="B11" s="234"/>
      <c r="C11" s="234"/>
      <c r="D11" s="234"/>
      <c r="E11" s="9"/>
      <c r="F11" s="9"/>
      <c r="G11" s="9"/>
      <c r="H11" s="14" t="s">
        <v>20</v>
      </c>
      <c r="I11" s="8"/>
    </row>
    <row r="12" spans="1:9" ht="30" customHeight="1" x14ac:dyDescent="0.1">
      <c r="A12" s="235" t="s">
        <v>21</v>
      </c>
      <c r="B12" s="236"/>
      <c r="C12" s="236"/>
      <c r="D12" s="237"/>
      <c r="E12" s="12" t="s">
        <v>27</v>
      </c>
      <c r="F12" s="12" t="s">
        <v>28</v>
      </c>
      <c r="G12" s="12" t="s">
        <v>23</v>
      </c>
      <c r="H12" s="12" t="s">
        <v>24</v>
      </c>
      <c r="I12" s="8"/>
    </row>
    <row r="13" spans="1:9" ht="30" customHeight="1" x14ac:dyDescent="0.1">
      <c r="A13" s="40" t="s">
        <v>25</v>
      </c>
      <c r="B13" s="24">
        <v>1</v>
      </c>
      <c r="C13" s="8" t="s">
        <v>94</v>
      </c>
      <c r="D13" s="15" t="s">
        <v>242</v>
      </c>
      <c r="E13" s="18" t="s">
        <v>243</v>
      </c>
      <c r="F13" s="18" t="s">
        <v>251</v>
      </c>
      <c r="G13" s="26">
        <v>168000</v>
      </c>
      <c r="H13" s="190">
        <v>1</v>
      </c>
      <c r="I13" s="8"/>
    </row>
    <row r="14" spans="1:9" ht="30" hidden="1" customHeight="1" x14ac:dyDescent="0.1">
      <c r="A14" s="16"/>
      <c r="B14" s="9"/>
      <c r="C14" s="9"/>
      <c r="D14" s="15"/>
      <c r="E14" s="18"/>
      <c r="F14" s="18"/>
      <c r="G14" s="26"/>
      <c r="H14" s="18"/>
      <c r="I14" s="8"/>
    </row>
    <row r="15" spans="1:9" ht="30" hidden="1" customHeight="1" x14ac:dyDescent="0.1">
      <c r="A15" s="16"/>
      <c r="B15" s="9"/>
      <c r="C15" s="9"/>
      <c r="D15" s="15"/>
      <c r="E15" s="18"/>
      <c r="F15" s="15"/>
      <c r="G15" s="37"/>
      <c r="H15" s="18"/>
      <c r="I15" s="8"/>
    </row>
    <row r="16" spans="1:9" ht="30" customHeight="1" x14ac:dyDescent="0.1">
      <c r="A16" s="17"/>
      <c r="B16" s="23"/>
      <c r="C16" s="23"/>
      <c r="D16" s="18"/>
      <c r="E16" s="23"/>
      <c r="F16" s="33" t="s">
        <v>29</v>
      </c>
      <c r="G16" s="41">
        <f>SUM(G13:G15)</f>
        <v>168000</v>
      </c>
      <c r="H16" s="18"/>
      <c r="I16" s="8"/>
    </row>
    <row r="17" spans="1:9" ht="30" customHeight="1" x14ac:dyDescent="0.1">
      <c r="A17" s="40" t="s">
        <v>25</v>
      </c>
      <c r="B17" s="24">
        <v>2</v>
      </c>
      <c r="C17" s="8" t="s">
        <v>94</v>
      </c>
      <c r="D17" s="15" t="s">
        <v>244</v>
      </c>
      <c r="E17" s="18" t="s">
        <v>245</v>
      </c>
      <c r="F17" s="18" t="s">
        <v>246</v>
      </c>
      <c r="G17" s="26">
        <v>40000</v>
      </c>
      <c r="H17" s="190">
        <v>1</v>
      </c>
      <c r="I17" s="8"/>
    </row>
    <row r="18" spans="1:9" ht="30" customHeight="1" x14ac:dyDescent="0.1">
      <c r="A18" s="16"/>
      <c r="B18" s="9"/>
      <c r="C18" s="9"/>
      <c r="D18" s="15"/>
      <c r="E18" s="18" t="s">
        <v>245</v>
      </c>
      <c r="F18" s="18" t="s">
        <v>252</v>
      </c>
      <c r="G18" s="26">
        <v>24000</v>
      </c>
      <c r="H18" s="190">
        <v>1</v>
      </c>
      <c r="I18" s="8"/>
    </row>
    <row r="19" spans="1:9" ht="30" customHeight="1" x14ac:dyDescent="0.1">
      <c r="A19" s="16"/>
      <c r="B19" s="9"/>
      <c r="C19" s="9"/>
      <c r="D19" s="15"/>
      <c r="E19" s="18" t="s">
        <v>245</v>
      </c>
      <c r="F19" s="18" t="s">
        <v>247</v>
      </c>
      <c r="G19" s="26">
        <v>9000</v>
      </c>
      <c r="H19" s="190">
        <v>1</v>
      </c>
      <c r="I19" s="8"/>
    </row>
    <row r="20" spans="1:9" ht="30" customHeight="1" x14ac:dyDescent="0.1">
      <c r="A20" s="17"/>
      <c r="B20" s="23"/>
      <c r="C20" s="23"/>
      <c r="D20" s="18"/>
      <c r="E20" s="23"/>
      <c r="F20" s="18" t="s">
        <v>30</v>
      </c>
      <c r="G20" s="26">
        <f>SUM(G17:G19)</f>
        <v>73000</v>
      </c>
      <c r="H20" s="18"/>
      <c r="I20" s="8"/>
    </row>
    <row r="21" spans="1:9" ht="30" hidden="1" customHeight="1" x14ac:dyDescent="0.1">
      <c r="A21" s="40" t="s">
        <v>25</v>
      </c>
      <c r="B21" s="24"/>
      <c r="C21" s="8" t="s">
        <v>94</v>
      </c>
      <c r="D21" s="15"/>
      <c r="E21" s="18"/>
      <c r="F21" s="18"/>
      <c r="G21" s="26"/>
      <c r="H21" s="18"/>
      <c r="I21" s="8"/>
    </row>
    <row r="22" spans="1:9" ht="30" hidden="1" customHeight="1" x14ac:dyDescent="0.1">
      <c r="A22" s="16"/>
      <c r="B22" s="9"/>
      <c r="C22" s="9"/>
      <c r="D22" s="15"/>
      <c r="E22" s="18"/>
      <c r="F22" s="18"/>
      <c r="G22" s="26"/>
      <c r="H22" s="18"/>
      <c r="I22" s="8"/>
    </row>
    <row r="23" spans="1:9" ht="30" hidden="1" customHeight="1" x14ac:dyDescent="0.1">
      <c r="A23" s="16"/>
      <c r="B23" s="9"/>
      <c r="C23" s="9"/>
      <c r="D23" s="15"/>
      <c r="E23" s="18"/>
      <c r="F23" s="18"/>
      <c r="G23" s="26"/>
      <c r="H23" s="18"/>
      <c r="I23" s="8"/>
    </row>
    <row r="24" spans="1:9" ht="30" hidden="1" customHeight="1" x14ac:dyDescent="0.1">
      <c r="A24" s="17"/>
      <c r="B24" s="23"/>
      <c r="C24" s="23"/>
      <c r="D24" s="18"/>
      <c r="E24" s="23"/>
      <c r="F24" s="18" t="s">
        <v>29</v>
      </c>
      <c r="G24" s="26">
        <f>SUM(G21:G23)</f>
        <v>0</v>
      </c>
      <c r="H24" s="18"/>
      <c r="I24" s="8"/>
    </row>
    <row r="25" spans="1:9" ht="30" customHeight="1" x14ac:dyDescent="0.1">
      <c r="A25" s="40" t="s">
        <v>25</v>
      </c>
      <c r="B25" s="24">
        <v>14</v>
      </c>
      <c r="C25" s="8" t="s">
        <v>94</v>
      </c>
      <c r="D25" s="15" t="s">
        <v>17</v>
      </c>
      <c r="E25" s="18" t="s">
        <v>17</v>
      </c>
      <c r="F25" s="188">
        <v>0.19</v>
      </c>
      <c r="G25" s="26">
        <v>59000</v>
      </c>
      <c r="H25" s="18"/>
      <c r="I25" s="8"/>
    </row>
    <row r="26" spans="1:9" ht="30" hidden="1" customHeight="1" x14ac:dyDescent="0.1">
      <c r="A26" s="16"/>
      <c r="B26" s="9"/>
      <c r="C26" s="9"/>
      <c r="D26" s="15"/>
      <c r="E26" s="18"/>
      <c r="F26" s="18"/>
      <c r="G26" s="26"/>
      <c r="H26" s="18"/>
      <c r="I26" s="8"/>
    </row>
    <row r="27" spans="1:9" ht="30" hidden="1" customHeight="1" x14ac:dyDescent="0.1">
      <c r="A27" s="16"/>
      <c r="B27" s="9"/>
      <c r="C27" s="9"/>
      <c r="D27" s="15"/>
      <c r="E27" s="18"/>
      <c r="F27" s="18"/>
      <c r="G27" s="26"/>
      <c r="H27" s="18"/>
      <c r="I27" s="8"/>
    </row>
    <row r="28" spans="1:9" ht="30" customHeight="1" x14ac:dyDescent="0.1">
      <c r="A28" s="17"/>
      <c r="B28" s="23"/>
      <c r="C28" s="23"/>
      <c r="D28" s="18"/>
      <c r="E28" s="23"/>
      <c r="F28" s="18" t="s">
        <v>29</v>
      </c>
      <c r="G28" s="26">
        <f>SUM(G25:G27)</f>
        <v>59000</v>
      </c>
      <c r="H28" s="18"/>
      <c r="I28" s="8"/>
    </row>
    <row r="29" spans="1:9" ht="30" customHeight="1" x14ac:dyDescent="0.1">
      <c r="A29" s="17"/>
      <c r="B29" s="23"/>
      <c r="C29" s="23"/>
      <c r="D29" s="23"/>
      <c r="E29" s="23"/>
      <c r="F29" s="18" t="s">
        <v>31</v>
      </c>
      <c r="G29" s="26">
        <f>SUM(G28,G24,G20,G16)</f>
        <v>300000</v>
      </c>
      <c r="H29" s="18"/>
      <c r="I29" s="8"/>
    </row>
    <row r="30" spans="1:9" ht="19.5" customHeight="1" x14ac:dyDescent="0.1">
      <c r="A30" s="9"/>
      <c r="B30" s="9"/>
      <c r="C30" s="9"/>
      <c r="D30" s="9"/>
      <c r="E30" s="9"/>
      <c r="F30" s="9"/>
      <c r="G30" s="9"/>
      <c r="H30" s="9"/>
      <c r="I30" s="9"/>
    </row>
    <row r="31" spans="1:9" ht="19.5" customHeight="1" x14ac:dyDescent="0.1">
      <c r="A31" s="9"/>
      <c r="B31" s="9"/>
      <c r="C31" s="9"/>
      <c r="D31" s="9"/>
      <c r="E31" s="9"/>
      <c r="F31" s="9"/>
      <c r="G31" s="9"/>
      <c r="H31" s="9"/>
      <c r="I31" s="9"/>
    </row>
    <row r="32" spans="1:9" ht="19.5" customHeight="1" x14ac:dyDescent="0.1">
      <c r="A32" s="9"/>
      <c r="B32" s="9"/>
      <c r="C32" s="9"/>
      <c r="D32" s="9"/>
      <c r="E32" s="9"/>
      <c r="F32" s="9"/>
      <c r="G32" s="9"/>
      <c r="H32" s="9"/>
      <c r="I32" s="9"/>
    </row>
    <row r="33" spans="1:9" ht="19.5" customHeight="1" x14ac:dyDescent="0.1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 x14ac:dyDescent="0.1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1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">
      <c r="A36" s="9"/>
      <c r="B36" s="9"/>
      <c r="C36" s="9"/>
      <c r="D36" s="9"/>
      <c r="E36" s="9"/>
      <c r="F36" s="9"/>
      <c r="G36" s="9"/>
      <c r="H36" s="9"/>
      <c r="I36" s="9"/>
    </row>
  </sheetData>
  <mergeCells count="10">
    <mergeCell ref="A12:D12"/>
    <mergeCell ref="E6:F6"/>
    <mergeCell ref="A7:F7"/>
    <mergeCell ref="D10:H10"/>
    <mergeCell ref="A11:D11"/>
    <mergeCell ref="B2:G2"/>
    <mergeCell ref="D1:H1"/>
    <mergeCell ref="A4:D4"/>
    <mergeCell ref="A5:D5"/>
    <mergeCell ref="E5:F5"/>
  </mergeCells>
  <phoneticPr fontId="2"/>
  <hyperlinks>
    <hyperlink ref="H13" r:id="rId1" display="..\siryoh\mitumori\1_kaijyouhi.pdf" xr:uid="{AEFBD177-B5B9-451B-8C2E-05A5824925A1}"/>
    <hyperlink ref="H17" r:id="rId2" display="..\siryoh\mitumori\1_kaijyouhi.pdf" xr:uid="{C50CF427-B7DB-45BE-A661-840C2C5EB273}"/>
    <hyperlink ref="H18" r:id="rId3" display="..\siryoh\mitumori\1_kaijyouhi.pdf" xr:uid="{406608CB-CEEA-4877-A74E-7ED240E6A01C}"/>
    <hyperlink ref="H19" r:id="rId4" display="..\siryoh\mitumori\1_kaijyouhi.pdf" xr:uid="{D545FBCC-4478-44D9-BCDB-949197E2EE8A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2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Normal="100" zoomScaleSheetLayoutView="100" workbookViewId="0">
      <selection activeCell="D9" sqref="D9"/>
    </sheetView>
  </sheetViews>
  <sheetFormatPr defaultColWidth="8.99609375" defaultRowHeight="13.5" x14ac:dyDescent="0.1"/>
  <cols>
    <col min="1" max="1" width="5.58984375" style="100" customWidth="1"/>
    <col min="2" max="2" width="19.49609375" style="100" customWidth="1"/>
    <col min="3" max="3" width="38.453125" style="100" bestFit="1" customWidth="1"/>
    <col min="4" max="4" width="14.58984375" style="100" customWidth="1"/>
    <col min="5" max="5" width="10.6328125" style="100" customWidth="1"/>
    <col min="6" max="6" width="6.54296875" style="100" customWidth="1"/>
    <col min="7" max="7" width="18.6796875" style="100" customWidth="1"/>
    <col min="8" max="8" width="13.76953125" style="100" customWidth="1"/>
    <col min="9" max="16384" width="8.99609375" style="100"/>
  </cols>
  <sheetData>
    <row r="1" spans="1:8" ht="21" x14ac:dyDescent="0.15">
      <c r="A1" s="138"/>
      <c r="B1" s="139"/>
      <c r="C1" s="139"/>
      <c r="D1" s="139"/>
      <c r="E1" s="139"/>
      <c r="F1" s="139"/>
      <c r="G1" s="139"/>
      <c r="H1" s="139" t="s">
        <v>216</v>
      </c>
    </row>
    <row r="2" spans="1:8" ht="17.25" x14ac:dyDescent="0.15">
      <c r="A2" s="241" t="s">
        <v>189</v>
      </c>
      <c r="B2" s="241"/>
      <c r="C2" s="241"/>
      <c r="D2" s="241"/>
      <c r="E2" s="241"/>
      <c r="F2" s="241"/>
      <c r="G2" s="241"/>
      <c r="H2" s="241"/>
    </row>
    <row r="3" spans="1:8" s="158" customFormat="1" x14ac:dyDescent="0.1">
      <c r="A3" s="242" t="s">
        <v>248</v>
      </c>
      <c r="B3" s="242"/>
      <c r="C3" s="242"/>
      <c r="D3" s="242"/>
      <c r="E3" s="242"/>
      <c r="F3" s="242"/>
      <c r="G3" s="242"/>
      <c r="H3" s="242"/>
    </row>
    <row r="4" spans="1:8" x14ac:dyDescent="0.1">
      <c r="A4" s="140"/>
      <c r="B4" s="140"/>
      <c r="C4" s="140"/>
      <c r="D4" s="140"/>
      <c r="E4" s="140"/>
      <c r="F4" s="140"/>
      <c r="G4" s="140"/>
      <c r="H4" s="140"/>
    </row>
    <row r="5" spans="1:8" x14ac:dyDescent="0.1">
      <c r="A5" s="245" t="s">
        <v>200</v>
      </c>
      <c r="B5" s="246"/>
      <c r="C5" s="246"/>
      <c r="D5" s="246"/>
      <c r="E5" s="247"/>
      <c r="F5" s="248" t="s">
        <v>32</v>
      </c>
      <c r="G5" s="246"/>
      <c r="H5" s="249"/>
    </row>
    <row r="6" spans="1:8" ht="17.25" thickBot="1" x14ac:dyDescent="0.15">
      <c r="A6" s="136" t="s">
        <v>199</v>
      </c>
      <c r="B6" s="42" t="s">
        <v>34</v>
      </c>
      <c r="C6" s="42" t="s">
        <v>89</v>
      </c>
      <c r="D6" s="42" t="s">
        <v>35</v>
      </c>
      <c r="E6" s="43" t="s">
        <v>188</v>
      </c>
      <c r="F6" s="44" t="s">
        <v>33</v>
      </c>
      <c r="G6" s="42" t="s">
        <v>34</v>
      </c>
      <c r="H6" s="42" t="s">
        <v>90</v>
      </c>
    </row>
    <row r="7" spans="1:8" ht="20.100000000000001" customHeight="1" thickTop="1" x14ac:dyDescent="0.1">
      <c r="A7" s="189">
        <v>1</v>
      </c>
      <c r="B7" s="141" t="s">
        <v>249</v>
      </c>
      <c r="C7" s="141" t="s">
        <v>253</v>
      </c>
      <c r="D7" s="153">
        <v>241000</v>
      </c>
      <c r="E7" s="143">
        <v>44530</v>
      </c>
      <c r="F7" s="45"/>
      <c r="G7" s="141"/>
      <c r="H7" s="142"/>
    </row>
    <row r="8" spans="1:8" ht="20.100000000000001" customHeight="1" x14ac:dyDescent="0.1">
      <c r="A8" s="144"/>
      <c r="B8" s="141"/>
      <c r="C8" s="141"/>
      <c r="D8" s="153"/>
      <c r="E8" s="143"/>
      <c r="F8" s="144"/>
      <c r="G8" s="141"/>
      <c r="H8" s="142"/>
    </row>
    <row r="9" spans="1:8" ht="20.100000000000001" customHeight="1" x14ac:dyDescent="0.1">
      <c r="A9" s="144"/>
      <c r="B9" s="141"/>
      <c r="C9" s="141"/>
      <c r="D9" s="153"/>
      <c r="E9" s="145"/>
      <c r="F9" s="144"/>
      <c r="G9" s="141"/>
      <c r="H9" s="142"/>
    </row>
    <row r="10" spans="1:8" ht="20.100000000000001" customHeight="1" x14ac:dyDescent="0.1">
      <c r="A10" s="144"/>
      <c r="B10" s="141"/>
      <c r="C10" s="141"/>
      <c r="D10" s="153"/>
      <c r="E10" s="145"/>
      <c r="F10" s="144"/>
      <c r="G10" s="141"/>
      <c r="H10" s="142"/>
    </row>
    <row r="11" spans="1:8" ht="20.100000000000001" customHeight="1" x14ac:dyDescent="0.1">
      <c r="A11" s="144"/>
      <c r="B11" s="141"/>
      <c r="C11" s="141"/>
      <c r="D11" s="153"/>
      <c r="E11" s="145"/>
      <c r="F11" s="144"/>
      <c r="G11" s="141"/>
      <c r="H11" s="142"/>
    </row>
    <row r="12" spans="1:8" ht="20.100000000000001" customHeight="1" x14ac:dyDescent="0.1">
      <c r="A12" s="144"/>
      <c r="B12" s="141"/>
      <c r="C12" s="141"/>
      <c r="D12" s="153"/>
      <c r="E12" s="145"/>
      <c r="F12" s="144"/>
      <c r="G12" s="141"/>
      <c r="H12" s="142"/>
    </row>
    <row r="13" spans="1:8" ht="20.100000000000001" customHeight="1" x14ac:dyDescent="0.1">
      <c r="A13" s="144"/>
      <c r="B13" s="141"/>
      <c r="C13" s="141"/>
      <c r="D13" s="153"/>
      <c r="E13" s="145"/>
      <c r="F13" s="144"/>
      <c r="G13" s="141"/>
      <c r="H13" s="142"/>
    </row>
    <row r="14" spans="1:8" ht="20.100000000000001" customHeight="1" x14ac:dyDescent="0.1">
      <c r="A14" s="144"/>
      <c r="B14" s="141"/>
      <c r="C14" s="141"/>
      <c r="D14" s="153"/>
      <c r="E14" s="145"/>
      <c r="F14" s="144"/>
      <c r="G14" s="141"/>
      <c r="H14" s="142"/>
    </row>
    <row r="15" spans="1:8" ht="20.100000000000001" customHeight="1" x14ac:dyDescent="0.1">
      <c r="A15" s="144"/>
      <c r="B15" s="141"/>
      <c r="C15" s="141"/>
      <c r="D15" s="153"/>
      <c r="E15" s="145"/>
      <c r="F15" s="144"/>
      <c r="G15" s="141"/>
      <c r="H15" s="142"/>
    </row>
    <row r="16" spans="1:8" ht="20.100000000000001" customHeight="1" x14ac:dyDescent="0.1">
      <c r="A16" s="144"/>
      <c r="B16" s="141"/>
      <c r="C16" s="141"/>
      <c r="D16" s="153"/>
      <c r="E16" s="145"/>
      <c r="F16" s="144"/>
      <c r="G16" s="141"/>
      <c r="H16" s="142"/>
    </row>
    <row r="17" spans="1:8" ht="20.100000000000001" customHeight="1" x14ac:dyDescent="0.1">
      <c r="A17" s="144"/>
      <c r="B17" s="141"/>
      <c r="C17" s="141"/>
      <c r="D17" s="153"/>
      <c r="E17" s="145"/>
      <c r="F17" s="144"/>
      <c r="G17" s="141"/>
      <c r="H17" s="142"/>
    </row>
    <row r="18" spans="1:8" ht="20.100000000000001" customHeight="1" x14ac:dyDescent="0.1">
      <c r="A18" s="144"/>
      <c r="B18" s="141"/>
      <c r="C18" s="141"/>
      <c r="D18" s="153"/>
      <c r="E18" s="145"/>
      <c r="F18" s="144"/>
      <c r="G18" s="141"/>
      <c r="H18" s="142"/>
    </row>
    <row r="19" spans="1:8" ht="20.100000000000001" customHeight="1" x14ac:dyDescent="0.1">
      <c r="A19" s="144"/>
      <c r="B19" s="141"/>
      <c r="C19" s="141"/>
      <c r="D19" s="153"/>
      <c r="E19" s="145"/>
      <c r="F19" s="144"/>
      <c r="G19" s="141"/>
      <c r="H19" s="142"/>
    </row>
    <row r="20" spans="1:8" ht="20.100000000000001" customHeight="1" x14ac:dyDescent="0.1">
      <c r="A20" s="144"/>
      <c r="B20" s="141"/>
      <c r="C20" s="141"/>
      <c r="D20" s="153"/>
      <c r="E20" s="145"/>
      <c r="F20" s="144"/>
      <c r="G20" s="141"/>
      <c r="H20" s="142"/>
    </row>
    <row r="21" spans="1:8" ht="20.100000000000001" customHeight="1" x14ac:dyDescent="0.1">
      <c r="A21" s="144"/>
      <c r="B21" s="141"/>
      <c r="C21" s="141"/>
      <c r="D21" s="153"/>
      <c r="E21" s="145"/>
      <c r="F21" s="144"/>
      <c r="G21" s="141"/>
      <c r="H21" s="142"/>
    </row>
    <row r="22" spans="1:8" ht="20.100000000000001" customHeight="1" x14ac:dyDescent="0.1">
      <c r="A22" s="144"/>
      <c r="B22" s="141"/>
      <c r="C22" s="141"/>
      <c r="D22" s="153"/>
      <c r="E22" s="145"/>
      <c r="F22" s="144"/>
      <c r="G22" s="141"/>
      <c r="H22" s="142"/>
    </row>
    <row r="23" spans="1:8" ht="20.100000000000001" customHeight="1" x14ac:dyDescent="0.1">
      <c r="A23" s="144"/>
      <c r="B23" s="141"/>
      <c r="C23" s="141"/>
      <c r="D23" s="153"/>
      <c r="E23" s="145"/>
      <c r="F23" s="144"/>
      <c r="G23" s="141"/>
      <c r="H23" s="142"/>
    </row>
    <row r="24" spans="1:8" ht="20.100000000000001" customHeight="1" x14ac:dyDescent="0.1">
      <c r="A24" s="144"/>
      <c r="B24" s="141"/>
      <c r="C24" s="141"/>
      <c r="D24" s="153"/>
      <c r="E24" s="145"/>
      <c r="F24" s="144"/>
      <c r="G24" s="141"/>
      <c r="H24" s="142"/>
    </row>
    <row r="25" spans="1:8" ht="20.100000000000001" customHeight="1" x14ac:dyDescent="0.1">
      <c r="A25" s="144"/>
      <c r="B25" s="141"/>
      <c r="C25" s="141"/>
      <c r="D25" s="154"/>
      <c r="E25" s="145"/>
      <c r="F25" s="144"/>
      <c r="G25" s="141"/>
      <c r="H25" s="142"/>
    </row>
    <row r="26" spans="1:8" ht="20.100000000000001" customHeight="1" x14ac:dyDescent="0.1">
      <c r="A26" s="242"/>
      <c r="B26" s="242"/>
      <c r="C26" s="134" t="s">
        <v>36</v>
      </c>
      <c r="D26" s="135">
        <f>SUM(D7:D25)</f>
        <v>241000</v>
      </c>
      <c r="E26" s="140"/>
      <c r="F26" s="140"/>
      <c r="G26" s="140"/>
      <c r="H26" s="146"/>
    </row>
    <row r="27" spans="1:8" ht="21" customHeight="1" x14ac:dyDescent="0.1">
      <c r="A27" s="250" t="s">
        <v>201</v>
      </c>
      <c r="B27" s="250"/>
      <c r="C27" s="250"/>
      <c r="D27" s="250"/>
      <c r="E27" s="250"/>
      <c r="F27" s="250"/>
      <c r="G27" s="250"/>
      <c r="H27" s="250"/>
    </row>
    <row r="28" spans="1:8" s="148" customFormat="1" ht="17.25" customHeight="1" x14ac:dyDescent="0.1">
      <c r="A28" s="152" t="s">
        <v>202</v>
      </c>
      <c r="B28" s="147"/>
      <c r="C28" s="147"/>
      <c r="D28" s="147"/>
      <c r="E28" s="147"/>
      <c r="F28" s="147"/>
      <c r="G28" s="147"/>
      <c r="H28" s="147"/>
    </row>
    <row r="29" spans="1:8" ht="17.25" customHeight="1" x14ac:dyDescent="0.1">
      <c r="A29" s="243" t="s">
        <v>184</v>
      </c>
      <c r="B29" s="244"/>
      <c r="C29" s="244"/>
      <c r="D29" s="244"/>
      <c r="E29" s="244"/>
      <c r="F29" s="244"/>
      <c r="G29" s="244"/>
      <c r="H29" s="244"/>
    </row>
    <row r="30" spans="1:8" ht="21" customHeight="1" x14ac:dyDescent="0.1">
      <c r="A30" s="149"/>
      <c r="B30" s="150"/>
      <c r="C30" s="150"/>
      <c r="D30" s="150"/>
      <c r="E30" s="150"/>
      <c r="F30" s="150"/>
      <c r="G30" s="150"/>
      <c r="H30" s="150"/>
    </row>
    <row r="31" spans="1:8" x14ac:dyDescent="0.1">
      <c r="A31" s="140"/>
      <c r="B31" s="140"/>
      <c r="C31" s="140"/>
      <c r="D31" s="140"/>
      <c r="E31" s="140"/>
      <c r="F31" s="140"/>
      <c r="G31" s="140"/>
      <c r="H31" s="140"/>
    </row>
    <row r="32" spans="1:8" ht="17.25" thickBot="1" x14ac:dyDescent="0.15">
      <c r="A32" s="137" t="s">
        <v>199</v>
      </c>
      <c r="B32" s="131" t="s">
        <v>37</v>
      </c>
      <c r="C32" s="131" t="s">
        <v>38</v>
      </c>
      <c r="D32" s="132" t="s">
        <v>93</v>
      </c>
      <c r="E32" s="133" t="s">
        <v>39</v>
      </c>
      <c r="F32" s="24"/>
      <c r="G32" s="139"/>
      <c r="H32" s="24"/>
    </row>
    <row r="33" spans="1:8" ht="20.100000000000001" customHeight="1" thickTop="1" x14ac:dyDescent="0.1">
      <c r="A33" s="20"/>
      <c r="B33" s="46"/>
      <c r="C33" s="46"/>
      <c r="D33" s="21" t="s">
        <v>40</v>
      </c>
      <c r="E33" s="155"/>
      <c r="F33" s="24"/>
      <c r="G33" s="139"/>
      <c r="H33" s="151"/>
    </row>
    <row r="34" spans="1:8" ht="20.100000000000001" customHeight="1" x14ac:dyDescent="0.1">
      <c r="A34" s="20"/>
      <c r="B34" s="46"/>
      <c r="C34" s="46"/>
      <c r="D34" s="21" t="s">
        <v>40</v>
      </c>
      <c r="E34" s="155"/>
      <c r="F34" s="24"/>
      <c r="G34" s="139"/>
      <c r="H34" s="151"/>
    </row>
    <row r="35" spans="1:8" ht="20.100000000000001" customHeight="1" x14ac:dyDescent="0.1">
      <c r="A35" s="20"/>
      <c r="B35" s="46"/>
      <c r="C35" s="46"/>
      <c r="D35" s="21" t="s">
        <v>40</v>
      </c>
      <c r="E35" s="155"/>
      <c r="F35" s="24"/>
      <c r="G35" s="139"/>
      <c r="H35" s="151"/>
    </row>
    <row r="36" spans="1:8" ht="20.100000000000001" customHeight="1" x14ac:dyDescent="0.1">
      <c r="A36" s="20"/>
      <c r="B36" s="46"/>
      <c r="C36" s="46"/>
      <c r="D36" s="21" t="s">
        <v>40</v>
      </c>
      <c r="E36" s="155"/>
      <c r="F36" s="24"/>
      <c r="G36" s="139"/>
      <c r="H36" s="151"/>
    </row>
    <row r="37" spans="1:8" ht="20.100000000000001" customHeight="1" x14ac:dyDescent="0.1">
      <c r="A37" s="20"/>
      <c r="B37" s="46"/>
      <c r="C37" s="46"/>
      <c r="D37" s="21" t="s">
        <v>40</v>
      </c>
      <c r="E37" s="155"/>
      <c r="F37" s="24"/>
      <c r="G37" s="139"/>
      <c r="H37" s="151"/>
    </row>
    <row r="38" spans="1:8" ht="20.100000000000001" customHeight="1" x14ac:dyDescent="0.1">
      <c r="A38" s="20"/>
      <c r="B38" s="46"/>
      <c r="C38" s="46"/>
      <c r="D38" s="21" t="s">
        <v>40</v>
      </c>
      <c r="E38" s="155"/>
      <c r="F38" s="24"/>
      <c r="G38" s="139"/>
      <c r="H38" s="151"/>
    </row>
    <row r="39" spans="1:8" ht="20.100000000000001" customHeight="1" x14ac:dyDescent="0.1">
      <c r="A39" s="20"/>
      <c r="B39" s="46"/>
      <c r="C39" s="19"/>
      <c r="D39" s="21" t="s">
        <v>40</v>
      </c>
      <c r="E39" s="156"/>
      <c r="F39" s="24"/>
      <c r="G39" s="139"/>
      <c r="H39" s="151"/>
    </row>
    <row r="40" spans="1:8" ht="20.100000000000001" customHeight="1" x14ac:dyDescent="0.1">
      <c r="A40" s="140"/>
      <c r="B40" s="140"/>
      <c r="C40" s="140"/>
      <c r="D40" s="134" t="s">
        <v>41</v>
      </c>
      <c r="E40" s="157">
        <f>SUM(E33:E39)</f>
        <v>0</v>
      </c>
      <c r="F40" s="140"/>
      <c r="G40" s="140"/>
      <c r="H40" s="140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7" r:id="rId1" display="..\siryoh\mitumori\1_kaijyouhi.pdf" xr:uid="{49220FCB-9BE9-4EC8-BEF3-D9C531EEA28C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委員会年間事業予算管理表(様式1)!Print_Area</vt:lpstr>
      <vt:lpstr>財審様式!Print_Area</vt:lpstr>
      <vt:lpstr>収益・費用明細書(様式3)!Print_Area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2021-07-12T11:40:56Z</dcterms:modified>
</cp:coreProperties>
</file>