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filterPrivacy="1" showInkAnnotation="0" autoCompressPictures="0"/>
  <xr:revisionPtr revIDLastSave="0" documentId="13_ncr:1_{435540CD-8A3D-4E12-A397-4C47398095E6}" xr6:coauthVersionLast="47" xr6:coauthVersionMax="47" xr10:uidLastSave="{00000000-0000-0000-0000-000000000000}"/>
  <bookViews>
    <workbookView xWindow="-108" yWindow="-108" windowWidth="23256" windowHeight="12576" tabRatio="745" activeTab="5" xr2:uid="{00000000-000D-0000-FFFF-FFFF00000000}"/>
  </bookViews>
  <sheets>
    <sheet name="財審様式" sheetId="1" r:id="rId1"/>
    <sheet name="注意事項" sheetId="74" r:id="rId2"/>
    <sheet name="委員会年間事業予算管理表(様式1)" sheetId="4" r:id="rId3"/>
    <sheet name="収支予算書(様式2)" sheetId="16" r:id="rId4"/>
    <sheet name="収益・費用明細書(様式3)" sheetId="17" r:id="rId5"/>
    <sheet name="見積企業一覧表(様式4)" sheetId="19" r:id="rId6"/>
    <sheet name="講師等出演依頼承諾書(様式5)10％対応 " sheetId="119" r:id="rId7"/>
    <sheet name="協賛金収入・物品協賛内訳書(様式7)" sheetId="7" r:id="rId8"/>
    <sheet name="協賛に関する覚書(様式8)" sheetId="8" r:id="rId9"/>
    <sheet name="収益・費用明細書(様式11)" sheetId="21" r:id="rId10"/>
    <sheet name="消費税等計算シート（様式13）" sheetId="38" r:id="rId11"/>
  </sheets>
  <definedNames>
    <definedName name="_xlnm.Print_Area" localSheetId="2">'委員会年間事業予算管理表(様式1)'!$A$1:$I$42</definedName>
    <definedName name="_xlnm.Print_Area" localSheetId="8">'協賛に関する覚書(様式8)'!$A$1:$J$51</definedName>
    <definedName name="_xlnm.Print_Area" localSheetId="7">'協賛金収入・物品協賛内訳書(様式7)'!$A$1:$G$36</definedName>
    <definedName name="_xlnm.Print_Area" localSheetId="6">'講師等出演依頼承諾書(様式5)10％対応 '!$A:$I</definedName>
    <definedName name="_xlnm.Print_Area" localSheetId="0">財審様式!$A$1:$Q$53</definedName>
    <definedName name="_xlnm.Print_Area" localSheetId="4">'収益・費用明細書(様式3)'!$A$1:$H$74</definedName>
    <definedName name="_xlnm.Print_Area" localSheetId="1">注意事項!$A$1:$C$32</definedName>
    <definedName name="様式７" localSheetId="8">'協賛に関する覚書(様式8)'!$A$53</definedName>
  </definedNames>
  <calcPr calcId="191029"/>
</workbook>
</file>

<file path=xl/calcChain.xml><?xml version="1.0" encoding="utf-8"?>
<calcChain xmlns="http://schemas.openxmlformats.org/spreadsheetml/2006/main">
  <c r="G35" i="17" l="1"/>
  <c r="G64" i="17"/>
  <c r="G71" i="17"/>
  <c r="G66" i="17"/>
  <c r="L6" i="119"/>
  <c r="F26" i="119"/>
  <c r="E27" i="119" s="1"/>
  <c r="D40" i="119" s="1"/>
  <c r="M10" i="119"/>
  <c r="L10" i="119"/>
  <c r="M6" i="119"/>
  <c r="C16" i="38"/>
  <c r="B15" i="38"/>
  <c r="B14" i="38"/>
  <c r="B12" i="38"/>
  <c r="B13" i="38"/>
  <c r="B11" i="38"/>
  <c r="B10" i="38"/>
  <c r="B9" i="38"/>
  <c r="B8" i="38"/>
  <c r="D16" i="38"/>
  <c r="D33" i="38"/>
  <c r="D23" i="7"/>
  <c r="D26" i="19"/>
  <c r="G20" i="4"/>
  <c r="H20" i="4"/>
  <c r="I13" i="4"/>
  <c r="I14" i="4"/>
  <c r="I15" i="4"/>
  <c r="I16" i="4"/>
  <c r="I17" i="4"/>
  <c r="I18" i="4"/>
  <c r="I19" i="4"/>
  <c r="I12" i="4"/>
  <c r="B32" i="38"/>
  <c r="B23" i="38"/>
  <c r="B24" i="38"/>
  <c r="B25" i="38"/>
  <c r="B26" i="38"/>
  <c r="B27" i="38"/>
  <c r="B28" i="38"/>
  <c r="B29" i="38"/>
  <c r="B30" i="38"/>
  <c r="B31" i="38"/>
  <c r="B22" i="38"/>
  <c r="B21" i="38"/>
  <c r="B20" i="38"/>
  <c r="G16" i="38"/>
  <c r="E33" i="38"/>
  <c r="C33" i="38"/>
  <c r="F16" i="38"/>
  <c r="E16" i="38"/>
  <c r="I6" i="21"/>
  <c r="I7" i="21"/>
  <c r="I8" i="21"/>
  <c r="I9" i="21"/>
  <c r="G10" i="21"/>
  <c r="H10" i="21"/>
  <c r="I16" i="21"/>
  <c r="I17" i="21"/>
  <c r="I18" i="21"/>
  <c r="I19" i="21"/>
  <c r="G19" i="21"/>
  <c r="H19" i="21"/>
  <c r="I20" i="21"/>
  <c r="I21" i="21"/>
  <c r="I22" i="21"/>
  <c r="I23" i="21"/>
  <c r="G23" i="21"/>
  <c r="H23" i="21"/>
  <c r="H39" i="21"/>
  <c r="H35" i="21"/>
  <c r="H31" i="21"/>
  <c r="H27" i="21"/>
  <c r="H40" i="21"/>
  <c r="I24" i="21"/>
  <c r="I25" i="21"/>
  <c r="I26" i="21"/>
  <c r="I27" i="21"/>
  <c r="G27" i="21"/>
  <c r="I28" i="21"/>
  <c r="I29" i="21"/>
  <c r="I30" i="21"/>
  <c r="I31" i="21"/>
  <c r="G31" i="21"/>
  <c r="G39" i="21"/>
  <c r="G35" i="21"/>
  <c r="G40" i="21"/>
  <c r="I32" i="21"/>
  <c r="I33" i="21"/>
  <c r="I34" i="21"/>
  <c r="I36" i="21"/>
  <c r="I37" i="21"/>
  <c r="I38" i="21"/>
  <c r="I39" i="21"/>
  <c r="E40" i="19"/>
  <c r="G8" i="17"/>
  <c r="G73" i="17"/>
  <c r="G60" i="17"/>
  <c r="C16" i="16"/>
  <c r="C32" i="16"/>
  <c r="D16" i="16"/>
  <c r="D32" i="16"/>
  <c r="E16" i="16"/>
  <c r="E32" i="16"/>
  <c r="F9" i="4"/>
  <c r="B33" i="38"/>
  <c r="D33" i="16"/>
  <c r="I10" i="21"/>
  <c r="I35" i="21"/>
  <c r="I40" i="21"/>
  <c r="B16" i="38"/>
  <c r="B35" i="38"/>
  <c r="E33" i="16"/>
  <c r="F25" i="119"/>
  <c r="I20" i="4" l="1"/>
  <c r="F8" i="4" s="1"/>
  <c r="C33" i="16"/>
  <c r="G74" i="17"/>
</calcChain>
</file>

<file path=xl/sharedStrings.xml><?xml version="1.0" encoding="utf-8"?>
<sst xmlns="http://schemas.openxmlformats.org/spreadsheetml/2006/main" count="1164" uniqueCount="591">
  <si>
    <t>項　　　　目</t>
    <rPh sb="0" eb="6">
      <t>コウモク</t>
    </rPh>
    <phoneticPr fontId="2"/>
  </si>
  <si>
    <t>予　算　額</t>
    <rPh sb="0" eb="5">
      <t>ヨサンガク</t>
    </rPh>
    <phoneticPr fontId="2"/>
  </si>
  <si>
    <t>前年度予算額</t>
    <rPh sb="0" eb="3">
      <t>ゼンネンド</t>
    </rPh>
    <rPh sb="3" eb="6">
      <t>ヨサンガク</t>
    </rPh>
    <phoneticPr fontId="2"/>
  </si>
  <si>
    <t>前年度決算額</t>
    <rPh sb="0" eb="3">
      <t>ゼンネンド</t>
    </rPh>
    <rPh sb="3" eb="6">
      <t>ケッサンガク</t>
    </rPh>
    <phoneticPr fontId="2"/>
  </si>
  <si>
    <t>摘　　要</t>
    <rPh sb="0" eb="4">
      <t>テキヨウ</t>
    </rPh>
    <phoneticPr fontId="2"/>
  </si>
  <si>
    <t>会場設営費</t>
    <rPh sb="0" eb="2">
      <t>カイジョウ</t>
    </rPh>
    <rPh sb="2" eb="5">
      <t>セツエイヒ</t>
    </rPh>
    <phoneticPr fontId="2"/>
  </si>
  <si>
    <t>本部団関係費</t>
    <rPh sb="0" eb="2">
      <t>ホンブ</t>
    </rPh>
    <rPh sb="2" eb="3">
      <t>ダン</t>
    </rPh>
    <rPh sb="3" eb="6">
      <t>カンケイヒ</t>
    </rPh>
    <phoneticPr fontId="2"/>
  </si>
  <si>
    <t>講師関係費</t>
    <rPh sb="0" eb="2">
      <t>コウシ</t>
    </rPh>
    <rPh sb="2" eb="5">
      <t>カンケイヒ</t>
    </rPh>
    <phoneticPr fontId="2"/>
  </si>
  <si>
    <t>広報費</t>
    <rPh sb="0" eb="3">
      <t>コウホウヒ</t>
    </rPh>
    <phoneticPr fontId="2"/>
  </si>
  <si>
    <t>資料作成費</t>
    <rPh sb="0" eb="2">
      <t>シリョウ</t>
    </rPh>
    <rPh sb="2" eb="5">
      <t>サクセイヒ</t>
    </rPh>
    <phoneticPr fontId="2"/>
  </si>
  <si>
    <t>報告書作成費</t>
    <rPh sb="0" eb="3">
      <t>ホウコクショ</t>
    </rPh>
    <rPh sb="3" eb="6">
      <t>サクセイヒ</t>
    </rPh>
    <phoneticPr fontId="2"/>
  </si>
  <si>
    <t>渉外費</t>
    <rPh sb="0" eb="2">
      <t>ショウガイ</t>
    </rPh>
    <rPh sb="2" eb="3">
      <t>ヒ</t>
    </rPh>
    <phoneticPr fontId="2"/>
  </si>
  <si>
    <t>旅費交通費</t>
    <rPh sb="0" eb="2">
      <t>リョヒ</t>
    </rPh>
    <rPh sb="2" eb="5">
      <t>コウツウヒ</t>
    </rPh>
    <phoneticPr fontId="2"/>
  </si>
  <si>
    <t>参加記念品費</t>
    <rPh sb="0" eb="2">
      <t>サンカ</t>
    </rPh>
    <rPh sb="2" eb="5">
      <t>キネンヒン</t>
    </rPh>
    <rPh sb="5" eb="6">
      <t>ヒ</t>
    </rPh>
    <phoneticPr fontId="2"/>
  </si>
  <si>
    <t>保険料</t>
    <rPh sb="0" eb="3">
      <t>ホケンリョウ</t>
    </rPh>
    <phoneticPr fontId="2"/>
  </si>
  <si>
    <t>通信費</t>
    <rPh sb="0" eb="3">
      <t>ツウシンヒ</t>
    </rPh>
    <phoneticPr fontId="2"/>
  </si>
  <si>
    <t>雑費</t>
    <rPh sb="0" eb="2">
      <t>ザッピ</t>
    </rPh>
    <phoneticPr fontId="2"/>
  </si>
  <si>
    <t>予備費</t>
    <rPh sb="0" eb="3">
      <t>ヨビヒ</t>
    </rPh>
    <phoneticPr fontId="2"/>
  </si>
  <si>
    <t>支出計</t>
    <rPh sb="0" eb="2">
      <t>シシュツ</t>
    </rPh>
    <rPh sb="2" eb="3">
      <t>ケイ</t>
    </rPh>
    <phoneticPr fontId="2"/>
  </si>
  <si>
    <t>収支差額</t>
    <rPh sb="0" eb="2">
      <t>シュウシ</t>
    </rPh>
    <rPh sb="2" eb="4">
      <t>サガク</t>
    </rPh>
    <phoneticPr fontId="2"/>
  </si>
  <si>
    <t>（単位：円）</t>
    <rPh sb="1" eb="3">
      <t>タンイ</t>
    </rPh>
    <rPh sb="4" eb="5">
      <t>エン</t>
    </rPh>
    <phoneticPr fontId="2"/>
  </si>
  <si>
    <t>科　　　　　目</t>
    <rPh sb="0" eb="7">
      <t>カモク</t>
    </rPh>
    <phoneticPr fontId="2"/>
  </si>
  <si>
    <t>摘　　　　　　　　　要</t>
    <rPh sb="0" eb="11">
      <t>テキヨウ</t>
    </rPh>
    <phoneticPr fontId="2"/>
  </si>
  <si>
    <t>金　　　額</t>
    <rPh sb="0" eb="1">
      <t>キン</t>
    </rPh>
    <rPh sb="4" eb="5">
      <t>ガク</t>
    </rPh>
    <phoneticPr fontId="2"/>
  </si>
  <si>
    <t>Ｎｏ</t>
  </si>
  <si>
    <t>(</t>
  </si>
  <si>
    <t>　　　　　　　　　　　　　　　　　　　　　　合　　　　　　　計</t>
    <rPh sb="22" eb="23">
      <t>ゴウ</t>
    </rPh>
    <rPh sb="30" eb="31">
      <t>ゴウケイ</t>
    </rPh>
    <phoneticPr fontId="2"/>
  </si>
  <si>
    <t>細　　　目</t>
    <rPh sb="0" eb="5">
      <t>サイモク</t>
    </rPh>
    <phoneticPr fontId="2"/>
  </si>
  <si>
    <t>摘　　　　要</t>
    <rPh sb="0" eb="1">
      <t>テキ</t>
    </rPh>
    <rPh sb="5" eb="6">
      <t>テキヨウ</t>
    </rPh>
    <phoneticPr fontId="2"/>
  </si>
  <si>
    <t>　小　　　　計</t>
    <rPh sb="1" eb="7">
      <t>ショウケイ</t>
    </rPh>
    <phoneticPr fontId="2"/>
  </si>
  <si>
    <t>　小　　　　計</t>
    <rPh sb="1" eb="2">
      <t>ショウ</t>
    </rPh>
    <rPh sb="6" eb="7">
      <t>ショウケイ</t>
    </rPh>
    <phoneticPr fontId="2"/>
  </si>
  <si>
    <t>　合　　　　計</t>
    <rPh sb="1" eb="2">
      <t>ゴウ</t>
    </rPh>
    <rPh sb="6" eb="7">
      <t>ショウケイ</t>
    </rPh>
    <phoneticPr fontId="2"/>
  </si>
  <si>
    <t>相　見　積　企　業</t>
  </si>
  <si>
    <t>見積№</t>
  </si>
  <si>
    <t>企　業　名</t>
  </si>
  <si>
    <t>金  額</t>
  </si>
  <si>
    <t>合計金額</t>
    <rPh sb="2" eb="4">
      <t>キンガク</t>
    </rPh>
    <phoneticPr fontId="2"/>
  </si>
  <si>
    <t>振込口座名義</t>
    <rPh sb="0" eb="6">
      <t>フリコミコウザメイギ</t>
    </rPh>
    <phoneticPr fontId="2"/>
  </si>
  <si>
    <t>支払銀行・支店名</t>
    <rPh sb="0" eb="2">
      <t>シハライ</t>
    </rPh>
    <rPh sb="2" eb="4">
      <t>ギンコウ</t>
    </rPh>
    <phoneticPr fontId="2"/>
  </si>
  <si>
    <t>振込手数料</t>
    <rPh sb="0" eb="2">
      <t>フリコミ</t>
    </rPh>
    <rPh sb="2" eb="5">
      <t>テスウリョウ</t>
    </rPh>
    <phoneticPr fontId="2"/>
  </si>
  <si>
    <t>（普・当）</t>
  </si>
  <si>
    <t>合計金額</t>
    <rPh sb="0" eb="4">
      <t>ゴウケイキンガク</t>
    </rPh>
    <phoneticPr fontId="2"/>
  </si>
  <si>
    <t>決　算　額</t>
    <rPh sb="0" eb="5">
      <t>ケッサンガク</t>
    </rPh>
    <phoneticPr fontId="2"/>
  </si>
  <si>
    <t>差　　　異</t>
    <rPh sb="0" eb="5">
      <t>サイ</t>
    </rPh>
    <phoneticPr fontId="2"/>
  </si>
  <si>
    <t>（決算用）</t>
    <rPh sb="1" eb="3">
      <t>ケッサン</t>
    </rPh>
    <rPh sb="3" eb="4">
      <t>ヨウ</t>
    </rPh>
    <phoneticPr fontId="2"/>
  </si>
  <si>
    <t>差　　　　異</t>
    <rPh sb="0" eb="6">
      <t>サイ</t>
    </rPh>
    <phoneticPr fontId="2"/>
  </si>
  <si>
    <t>（決算用）</t>
    <rPh sb="1" eb="4">
      <t>ケッサンヨウ</t>
    </rPh>
    <phoneticPr fontId="2"/>
  </si>
  <si>
    <t>様式2</t>
    <rPh sb="0" eb="2">
      <t>ヨウシキ</t>
    </rPh>
    <phoneticPr fontId="2"/>
  </si>
  <si>
    <t>様式14</t>
    <rPh sb="0" eb="2">
      <t>ヨウシキ</t>
    </rPh>
    <phoneticPr fontId="2"/>
  </si>
  <si>
    <t>様式15</t>
    <rPh sb="0" eb="2">
      <t>ヨウシキ</t>
    </rPh>
    <phoneticPr fontId="2"/>
  </si>
  <si>
    <t>様式42</t>
    <rPh sb="0" eb="2">
      <t>ヨウシキ</t>
    </rPh>
    <phoneticPr fontId="2"/>
  </si>
  <si>
    <t>預り金明細書</t>
    <rPh sb="0" eb="1">
      <t>アズカ</t>
    </rPh>
    <rPh sb="2" eb="3">
      <t>キン</t>
    </rPh>
    <rPh sb="3" eb="6">
      <t>メイサイショ</t>
    </rPh>
    <phoneticPr fontId="2"/>
  </si>
  <si>
    <t>（収　益　の　部）</t>
    <rPh sb="1" eb="2">
      <t>オサム</t>
    </rPh>
    <rPh sb="3" eb="4">
      <t>エキ</t>
    </rPh>
    <rPh sb="7" eb="8">
      <t>ブ</t>
    </rPh>
    <phoneticPr fontId="2"/>
  </si>
  <si>
    <t>（費用の部）</t>
    <rPh sb="1" eb="3">
      <t>ヒヨウ</t>
    </rPh>
    <rPh sb="4" eb="5">
      <t>ブ</t>
    </rPh>
    <phoneticPr fontId="2"/>
  </si>
  <si>
    <t>登 録 料 収 益</t>
    <rPh sb="0" eb="5">
      <t>トウロクリョウ</t>
    </rPh>
    <rPh sb="6" eb="7">
      <t>オサム</t>
    </rPh>
    <rPh sb="8" eb="9">
      <t>エキ</t>
    </rPh>
    <phoneticPr fontId="2"/>
  </si>
  <si>
    <t>補 助 金</t>
    <rPh sb="0" eb="5">
      <t>ホジョキン</t>
    </rPh>
    <phoneticPr fontId="2"/>
  </si>
  <si>
    <t>寄 付 金 収 益</t>
    <rPh sb="0" eb="5">
      <t>キフキン</t>
    </rPh>
    <rPh sb="6" eb="7">
      <t>オサム</t>
    </rPh>
    <rPh sb="8" eb="9">
      <t>エキ</t>
    </rPh>
    <phoneticPr fontId="2"/>
  </si>
  <si>
    <t>助 成 金</t>
    <rPh sb="0" eb="5">
      <t>ジョセイキン</t>
    </rPh>
    <phoneticPr fontId="2"/>
  </si>
  <si>
    <t>広 告 料 収 益</t>
    <rPh sb="0" eb="5">
      <t>コウコクリョウ</t>
    </rPh>
    <rPh sb="6" eb="7">
      <t>オサム</t>
    </rPh>
    <rPh sb="8" eb="9">
      <t>エキ</t>
    </rPh>
    <phoneticPr fontId="2"/>
  </si>
  <si>
    <t>様式41</t>
    <rPh sb="0" eb="2">
      <t>ヨウシキ</t>
    </rPh>
    <phoneticPr fontId="2"/>
  </si>
  <si>
    <t>販　売　収　益</t>
    <rPh sb="0" eb="3">
      <t>ハンバイ</t>
    </rPh>
    <rPh sb="4" eb="5">
      <t>オサム</t>
    </rPh>
    <rPh sb="6" eb="7">
      <t>エキ</t>
    </rPh>
    <phoneticPr fontId="2"/>
  </si>
  <si>
    <t>雑　　収　　益</t>
    <rPh sb="0" eb="1">
      <t>ザツ</t>
    </rPh>
    <rPh sb="3" eb="4">
      <t>オサム</t>
    </rPh>
    <rPh sb="6" eb="7">
      <t>エキ</t>
    </rPh>
    <phoneticPr fontId="2"/>
  </si>
  <si>
    <t>（　収　益　明　細　書　）</t>
    <rPh sb="2" eb="3">
      <t>オサム</t>
    </rPh>
    <rPh sb="4" eb="5">
      <t>エキ</t>
    </rPh>
    <rPh sb="6" eb="11">
      <t>メイサイショ</t>
    </rPh>
    <phoneticPr fontId="2"/>
  </si>
  <si>
    <t>（　費　用　明　細　書　）</t>
    <rPh sb="2" eb="3">
      <t>ヒ</t>
    </rPh>
    <rPh sb="4" eb="5">
      <t>ヨウ</t>
    </rPh>
    <rPh sb="6" eb="11">
      <t>メイサイショ</t>
    </rPh>
    <phoneticPr fontId="2"/>
  </si>
  <si>
    <t>事　業　繰　入　金</t>
    <rPh sb="0" eb="3">
      <t>ジギョウ</t>
    </rPh>
    <rPh sb="4" eb="5">
      <t>クリ</t>
    </rPh>
    <rPh sb="6" eb="7">
      <t>ニュウ</t>
    </rPh>
    <rPh sb="8" eb="9">
      <t>キン</t>
    </rPh>
    <phoneticPr fontId="2"/>
  </si>
  <si>
    <t>収益計</t>
    <rPh sb="0" eb="2">
      <t>シュウエキ</t>
    </rPh>
    <rPh sb="2" eb="3">
      <t>ケイ</t>
    </rPh>
    <phoneticPr fontId="2"/>
  </si>
  <si>
    <t>収益費用明細書</t>
    <rPh sb="1" eb="2">
      <t>エキ</t>
    </rPh>
    <rPh sb="2" eb="4">
      <t>ヒヨウ</t>
    </rPh>
    <phoneticPr fontId="2"/>
  </si>
  <si>
    <t>登録料収益</t>
    <rPh sb="0" eb="3">
      <t>トウロクリョウ</t>
    </rPh>
    <rPh sb="3" eb="5">
      <t>シュウエキ</t>
    </rPh>
    <phoneticPr fontId="2"/>
  </si>
  <si>
    <t>寄付金収益</t>
    <rPh sb="0" eb="3">
      <t>キフキン</t>
    </rPh>
    <rPh sb="3" eb="5">
      <t>シュウエキ</t>
    </rPh>
    <phoneticPr fontId="2"/>
  </si>
  <si>
    <t>補助金</t>
    <rPh sb="0" eb="3">
      <t>ホジョキン</t>
    </rPh>
    <phoneticPr fontId="2"/>
  </si>
  <si>
    <t>助成金</t>
    <rPh sb="0" eb="3">
      <t>ジョセイキン</t>
    </rPh>
    <phoneticPr fontId="2"/>
  </si>
  <si>
    <t>広告料収益</t>
    <rPh sb="0" eb="3">
      <t>コウコクリョウ</t>
    </rPh>
    <rPh sb="3" eb="5">
      <t>シュウエキ</t>
    </rPh>
    <phoneticPr fontId="2"/>
  </si>
  <si>
    <t>販売収益</t>
    <rPh sb="0" eb="2">
      <t>ハンバイ</t>
    </rPh>
    <rPh sb="2" eb="4">
      <t>シュウエキ</t>
    </rPh>
    <phoneticPr fontId="2"/>
  </si>
  <si>
    <t>事業繰入金</t>
    <rPh sb="0" eb="2">
      <t>ジギョウ</t>
    </rPh>
    <rPh sb="2" eb="4">
      <t>クリイレ</t>
    </rPh>
    <rPh sb="4" eb="5">
      <t>キン</t>
    </rPh>
    <phoneticPr fontId="2"/>
  </si>
  <si>
    <t>雑収益</t>
    <rPh sb="0" eb="3">
      <t>ザツシュウエキ</t>
    </rPh>
    <phoneticPr fontId="2"/>
  </si>
  <si>
    <t>１．収益の部</t>
    <rPh sb="2" eb="4">
      <t>シュウエキ</t>
    </rPh>
    <rPh sb="5" eb="6">
      <t>ブ</t>
    </rPh>
    <phoneticPr fontId="2"/>
  </si>
  <si>
    <t>２．費用の部</t>
    <rPh sb="2" eb="4">
      <t>ヒヨウ</t>
    </rPh>
    <rPh sb="5" eb="6">
      <t>ブ</t>
    </rPh>
    <phoneticPr fontId="2"/>
  </si>
  <si>
    <t>費用計</t>
    <rPh sb="0" eb="2">
      <t>ヒヨウ</t>
    </rPh>
    <rPh sb="2" eb="3">
      <t>ケイ</t>
    </rPh>
    <phoneticPr fontId="2"/>
  </si>
  <si>
    <t>様式名称</t>
    <rPh sb="0" eb="2">
      <t>ヨウシキ</t>
    </rPh>
    <rPh sb="2" eb="4">
      <t>メイショウ</t>
    </rPh>
    <phoneticPr fontId="2"/>
  </si>
  <si>
    <t>摘　　　　　要</t>
    <rPh sb="0" eb="1">
      <t>テキ</t>
    </rPh>
    <rPh sb="6" eb="7">
      <t>ヨウ</t>
    </rPh>
    <phoneticPr fontId="2"/>
  </si>
  <si>
    <t>事業名称：</t>
    <rPh sb="0" eb="2">
      <t>ジギョウ</t>
    </rPh>
    <rPh sb="2" eb="4">
      <t>メイショウ</t>
    </rPh>
    <phoneticPr fontId="2"/>
  </si>
  <si>
    <t>勘定科目</t>
    <rPh sb="0" eb="2">
      <t>カンジョウ</t>
    </rPh>
    <rPh sb="2" eb="4">
      <t>カモク</t>
    </rPh>
    <phoneticPr fontId="2"/>
  </si>
  <si>
    <t>渉外費</t>
    <rPh sb="0" eb="3">
      <t>ショウガイヒ</t>
    </rPh>
    <phoneticPr fontId="2"/>
  </si>
  <si>
    <t>　※内税にて全て記載して下さい。</t>
    <rPh sb="2" eb="4">
      <t>ウチゼイ</t>
    </rPh>
    <rPh sb="6" eb="7">
      <t>スベ</t>
    </rPh>
    <rPh sb="8" eb="10">
      <t>キサイ</t>
    </rPh>
    <rPh sb="12" eb="13">
      <t>クダ</t>
    </rPh>
    <phoneticPr fontId="2"/>
  </si>
  <si>
    <t>様式1</t>
    <rPh sb="0" eb="2">
      <t>ヨウシキ</t>
    </rPh>
    <phoneticPr fontId="2"/>
  </si>
  <si>
    <t>様式3</t>
    <rPh sb="0" eb="2">
      <t>ヨウシキ</t>
    </rPh>
    <phoneticPr fontId="2"/>
  </si>
  <si>
    <t>委員会年間事業予算管理表</t>
  </si>
  <si>
    <t>様式4</t>
    <rPh sb="0" eb="2">
      <t>ヨウシキ</t>
    </rPh>
    <phoneticPr fontId="2"/>
  </si>
  <si>
    <t>事業費（仮）決定通知書</t>
  </si>
  <si>
    <t>様式5</t>
    <rPh sb="0" eb="2">
      <t>ヨウシキ</t>
    </rPh>
    <phoneticPr fontId="2"/>
  </si>
  <si>
    <t>様式6</t>
    <rPh sb="0" eb="2">
      <t>ヨウシキ</t>
    </rPh>
    <phoneticPr fontId="2"/>
  </si>
  <si>
    <t>様式7</t>
    <rPh sb="0" eb="2">
      <t>ヨウシキ</t>
    </rPh>
    <phoneticPr fontId="2"/>
  </si>
  <si>
    <t>協賛に関する覚書</t>
  </si>
  <si>
    <t>様式8</t>
    <rPh sb="0" eb="2">
      <t>ヨウシキ</t>
    </rPh>
    <phoneticPr fontId="2"/>
  </si>
  <si>
    <t>様式10</t>
    <rPh sb="0" eb="2">
      <t>ヨウシキ</t>
    </rPh>
    <phoneticPr fontId="2"/>
  </si>
  <si>
    <t>収支予算書</t>
  </si>
  <si>
    <t>収支決算報告書</t>
  </si>
  <si>
    <t>実施日</t>
  </si>
  <si>
    <t>時　間</t>
  </si>
  <si>
    <t>場　所</t>
  </si>
  <si>
    <t>１．講演</t>
  </si>
  <si>
    <t>２．対談</t>
  </si>
  <si>
    <t>３．パネルディスカッション</t>
  </si>
  <si>
    <t>謝礼金等内訳</t>
  </si>
  <si>
    <t>円</t>
  </si>
  <si>
    <t>１．謝礼に含む</t>
  </si>
  <si>
    <t>お支払口座　　</t>
  </si>
  <si>
    <t>■金融機関名</t>
  </si>
  <si>
    <t>■支店名</t>
  </si>
  <si>
    <t>■口座名義人</t>
  </si>
  <si>
    <t>支払予定日</t>
  </si>
  <si>
    <t>　　　　　住所</t>
  </si>
  <si>
    <t>　　　　　電話番号</t>
  </si>
  <si>
    <t>様式34</t>
    <rPh sb="0" eb="2">
      <t>ヨウシキ</t>
    </rPh>
    <phoneticPr fontId="2"/>
  </si>
  <si>
    <t>消費税等計算シート</t>
  </si>
  <si>
    <t>特別領収書作成申請書</t>
  </si>
  <si>
    <t>特別領収書の申請に使用</t>
    <rPh sb="0" eb="2">
      <t>トクベツ</t>
    </rPh>
    <rPh sb="2" eb="5">
      <t>リョウシュウショ</t>
    </rPh>
    <rPh sb="6" eb="8">
      <t>シンセイ</t>
    </rPh>
    <rPh sb="9" eb="11">
      <t>シヨウ</t>
    </rPh>
    <phoneticPr fontId="2"/>
  </si>
  <si>
    <t>特別領収書作成報告書</t>
  </si>
  <si>
    <t>［　様式1　］</t>
    <rPh sb="2" eb="4">
      <t>ヨウシキ</t>
    </rPh>
    <phoneticPr fontId="2"/>
  </si>
  <si>
    <t>印</t>
  </si>
  <si>
    <t>印</t>
    <rPh sb="0" eb="1">
      <t>イン</t>
    </rPh>
    <phoneticPr fontId="2"/>
  </si>
  <si>
    <t>委員会年間総事業費</t>
    <rPh sb="0" eb="3">
      <t>イインカイ</t>
    </rPh>
    <rPh sb="3" eb="5">
      <t>ネンカン</t>
    </rPh>
    <rPh sb="5" eb="6">
      <t>ソウ</t>
    </rPh>
    <rPh sb="6" eb="9">
      <t>ジギョウヒ</t>
    </rPh>
    <phoneticPr fontId="2"/>
  </si>
  <si>
    <t>￥</t>
  </si>
  <si>
    <t>事業開始日</t>
    <rPh sb="0" eb="1">
      <t>コト</t>
    </rPh>
    <rPh sb="1" eb="2">
      <t>ギョウ</t>
    </rPh>
    <rPh sb="2" eb="4">
      <t>カイシ</t>
    </rPh>
    <rPh sb="4" eb="5">
      <t>ヒ</t>
    </rPh>
    <phoneticPr fontId="2"/>
  </si>
  <si>
    <t>事業終了日</t>
    <rPh sb="0" eb="1">
      <t>コト</t>
    </rPh>
    <rPh sb="1" eb="2">
      <t>ギョウ</t>
    </rPh>
    <rPh sb="2" eb="4">
      <t>シュウリョウ</t>
    </rPh>
    <rPh sb="4" eb="5">
      <t>ヒ</t>
    </rPh>
    <phoneticPr fontId="2"/>
  </si>
  <si>
    <t>合　　計</t>
    <rPh sb="0" eb="1">
      <t>ゴウ</t>
    </rPh>
    <rPh sb="3" eb="4">
      <t>ケイ</t>
    </rPh>
    <phoneticPr fontId="2"/>
  </si>
  <si>
    <t>支払内容（科目・細目）</t>
    <rPh sb="5" eb="7">
      <t>カモク</t>
    </rPh>
    <rPh sb="8" eb="10">
      <t>サイモク</t>
    </rPh>
    <phoneticPr fontId="2"/>
  </si>
  <si>
    <t>金額</t>
    <phoneticPr fontId="2"/>
  </si>
  <si>
    <t>協賛団体（企業）</t>
    <rPh sb="0" eb="2">
      <t>キョウサン</t>
    </rPh>
    <rPh sb="2" eb="4">
      <t>ダンタイ</t>
    </rPh>
    <rPh sb="5" eb="7">
      <t>キギョウ</t>
    </rPh>
    <phoneticPr fontId="2"/>
  </si>
  <si>
    <t>担当部署名</t>
    <rPh sb="0" eb="2">
      <t>タントウ</t>
    </rPh>
    <rPh sb="2" eb="3">
      <t>ブ</t>
    </rPh>
    <rPh sb="3" eb="5">
      <t>ショメイ</t>
    </rPh>
    <phoneticPr fontId="2"/>
  </si>
  <si>
    <t>摘要</t>
    <rPh sb="0" eb="2">
      <t>テキヨウ</t>
    </rPh>
    <phoneticPr fontId="2"/>
  </si>
  <si>
    <t>有・無</t>
    <rPh sb="0" eb="1">
      <t>ア</t>
    </rPh>
    <rPh sb="2" eb="3">
      <t>ナ</t>
    </rPh>
    <phoneticPr fontId="2"/>
  </si>
  <si>
    <t>　　　　　　　　　実績を記入してください。</t>
    <rPh sb="9" eb="11">
      <t>ジッセキ</t>
    </rPh>
    <rPh sb="12" eb="14">
      <t>キニュウ</t>
    </rPh>
    <phoneticPr fontId="2"/>
  </si>
  <si>
    <t>事　業　名　称：</t>
    <rPh sb="0" eb="1">
      <t>コト</t>
    </rPh>
    <rPh sb="2" eb="3">
      <t>ギョウ</t>
    </rPh>
    <rPh sb="4" eb="5">
      <t>ナ</t>
    </rPh>
    <rPh sb="6" eb="7">
      <t>ショウ</t>
    </rPh>
    <phoneticPr fontId="2"/>
  </si>
  <si>
    <t>会議・委員会の協賛金の窓口担当者連絡先</t>
    <rPh sb="0" eb="2">
      <t>カイギ</t>
    </rPh>
    <rPh sb="3" eb="6">
      <t>イインカイ</t>
    </rPh>
    <rPh sb="7" eb="9">
      <t>キョウサン</t>
    </rPh>
    <rPh sb="9" eb="10">
      <t>キン</t>
    </rPh>
    <rPh sb="11" eb="13">
      <t>マドグチ</t>
    </rPh>
    <rPh sb="13" eb="16">
      <t>タントウシャ</t>
    </rPh>
    <rPh sb="16" eb="19">
      <t>レンラクサキ</t>
    </rPh>
    <phoneticPr fontId="2"/>
  </si>
  <si>
    <t>氏　　名</t>
    <rPh sb="0" eb="1">
      <t>シ</t>
    </rPh>
    <rPh sb="3" eb="4">
      <t>メイ</t>
    </rPh>
    <phoneticPr fontId="2"/>
  </si>
  <si>
    <t>委員会役職</t>
    <rPh sb="0" eb="3">
      <t>イインカイ</t>
    </rPh>
    <rPh sb="3" eb="5">
      <t>ヤクショク</t>
    </rPh>
    <phoneticPr fontId="2"/>
  </si>
  <si>
    <t>勤務先</t>
    <rPh sb="0" eb="3">
      <t>キンムサキ</t>
    </rPh>
    <phoneticPr fontId="2"/>
  </si>
  <si>
    <t>勤務先役職</t>
    <rPh sb="0" eb="3">
      <t>キンムサキ</t>
    </rPh>
    <rPh sb="3" eb="5">
      <t>ヤクショク</t>
    </rPh>
    <phoneticPr fontId="2"/>
  </si>
  <si>
    <t>住　　所</t>
    <rPh sb="0" eb="1">
      <t>ジュウ</t>
    </rPh>
    <rPh sb="3" eb="4">
      <t>トコロ</t>
    </rPh>
    <phoneticPr fontId="2"/>
  </si>
  <si>
    <t>電　　話</t>
    <rPh sb="0" eb="1">
      <t>デン</t>
    </rPh>
    <rPh sb="3" eb="4">
      <t>ハナシ</t>
    </rPh>
    <phoneticPr fontId="2"/>
  </si>
  <si>
    <t>ＦＡＸ</t>
  </si>
  <si>
    <t>協 賛 に 関 す る 覚 書</t>
  </si>
  <si>
    <t>収入
印紙</t>
    <rPh sb="0" eb="2">
      <t>シュウニュウ</t>
    </rPh>
    <rPh sb="3" eb="5">
      <t>インシ</t>
    </rPh>
    <phoneticPr fontId="2"/>
  </si>
  <si>
    <t>１．（事業・活動の内容）</t>
  </si>
  <si>
    <t>２．（協賛内容）</t>
  </si>
  <si>
    <t>　①　協 賛 期 間　：</t>
  </si>
  <si>
    <t>総額　金　　　　　　　円</t>
  </si>
  <si>
    <t>　　　支 払 方 法　：</t>
  </si>
  <si>
    <t>①　一括　　②　分割</t>
  </si>
  <si>
    <t>①　一括の場合　　　　　年　　月　　日までに</t>
  </si>
  <si>
    <t>下記銀行口座宛支払う。</t>
  </si>
  <si>
    <t>　　　　　　　　　　　</t>
  </si>
  <si>
    <t>②　分割の場合（別紙のとおりの条件で）</t>
  </si>
  <si>
    <t>下記口座宛支払う。</t>
  </si>
  <si>
    <t>　　　口　　　　座　：</t>
  </si>
  <si>
    <t>　③　そ　 の　 他　：</t>
  </si>
  <si>
    <t>３．（中間報告）</t>
  </si>
  <si>
    <t>４．（報告書の提出）</t>
  </si>
  <si>
    <t>５．（協　議）</t>
  </si>
  <si>
    <t>　　　以上を証するため本覚書を二通を作成し、甲乙各一通保有する。</t>
    <rPh sb="15" eb="16">
      <t>ニ</t>
    </rPh>
    <rPh sb="25" eb="26">
      <t>イチ</t>
    </rPh>
    <phoneticPr fontId="2"/>
  </si>
  <si>
    <t>　　　　　　　　　　　　　　　　（甲）</t>
  </si>
  <si>
    <t>　　　　　　　　　　　　　　　　（乙）</t>
  </si>
  <si>
    <t>記</t>
  </si>
  <si>
    <t xml:space="preserve"> </t>
    <phoneticPr fontId="2"/>
  </si>
  <si>
    <t>　</t>
    <phoneticPr fontId="2"/>
  </si>
  <si>
    <t>口座番号</t>
    <rPh sb="0" eb="2">
      <t>コウザ</t>
    </rPh>
    <rPh sb="2" eb="4">
      <t>バンゴウ</t>
    </rPh>
    <phoneticPr fontId="2"/>
  </si>
  <si>
    <t>)</t>
  </si>
  <si>
    <t>企画・演出費</t>
    <rPh sb="0" eb="2">
      <t>キカク</t>
    </rPh>
    <rPh sb="3" eb="5">
      <t>エンシュツ</t>
    </rPh>
    <rPh sb="5" eb="6">
      <t>ヒ</t>
    </rPh>
    <phoneticPr fontId="2"/>
  </si>
  <si>
    <t>（単位　：　円）</t>
    <rPh sb="1" eb="3">
      <t>タンイ</t>
    </rPh>
    <rPh sb="6" eb="7">
      <t>エン</t>
    </rPh>
    <phoneticPr fontId="2"/>
  </si>
  <si>
    <t>②　　協　賛　金　：</t>
    <phoneticPr fontId="2"/>
  </si>
  <si>
    <t>　　　　（注）１．前期まで実績のある企業は、実績欄の有に○印を付け、摘要欄に過去の</t>
    <rPh sb="5" eb="6">
      <t>チュウ</t>
    </rPh>
    <rPh sb="9" eb="11">
      <t>ゼンキ</t>
    </rPh>
    <rPh sb="13" eb="15">
      <t>ジッセキ</t>
    </rPh>
    <rPh sb="18" eb="20">
      <t>キギョウ</t>
    </rPh>
    <rPh sb="22" eb="24">
      <t>ジッセキ</t>
    </rPh>
    <rPh sb="24" eb="25">
      <t>ラン</t>
    </rPh>
    <rPh sb="26" eb="27">
      <t>ユウ</t>
    </rPh>
    <rPh sb="29" eb="30">
      <t>イン</t>
    </rPh>
    <rPh sb="31" eb="32">
      <t>ツ</t>
    </rPh>
    <rPh sb="34" eb="36">
      <t>テキヨウ</t>
    </rPh>
    <rPh sb="36" eb="37">
      <t>ラン</t>
    </rPh>
    <rPh sb="38" eb="40">
      <t>カコ</t>
    </rPh>
    <phoneticPr fontId="2"/>
  </si>
  <si>
    <t>デ</t>
    <phoneticPr fontId="2"/>
  </si>
  <si>
    <t>紙</t>
    <rPh sb="0" eb="1">
      <t>カミ</t>
    </rPh>
    <phoneticPr fontId="2"/>
  </si>
  <si>
    <t>○</t>
    <phoneticPr fontId="2"/>
  </si>
  <si>
    <t>◎</t>
    <phoneticPr fontId="2"/>
  </si>
  <si>
    <t>※議案上程に必要な資料　デ＝デジタル資料　紙＝紙資料　</t>
    <rPh sb="1" eb="3">
      <t>ギアン</t>
    </rPh>
    <rPh sb="3" eb="5">
      <t>ジョウテイ</t>
    </rPh>
    <rPh sb="6" eb="8">
      <t>ヒツヨウ</t>
    </rPh>
    <rPh sb="9" eb="11">
      <t>シリョウ</t>
    </rPh>
    <rPh sb="18" eb="20">
      <t>シリョウ</t>
    </rPh>
    <rPh sb="21" eb="22">
      <t>カミ</t>
    </rPh>
    <rPh sb="23" eb="24">
      <t>カミ</t>
    </rPh>
    <rPh sb="24" eb="26">
      <t>シリョウ</t>
    </rPh>
    <phoneticPr fontId="2"/>
  </si>
  <si>
    <t>－</t>
    <phoneticPr fontId="2"/>
  </si>
  <si>
    <t>様式
番号</t>
    <rPh sb="0" eb="2">
      <t>ヨウシキ</t>
    </rPh>
    <rPh sb="3" eb="5">
      <t>バンゴウ</t>
    </rPh>
    <phoneticPr fontId="2"/>
  </si>
  <si>
    <t>報酬明細書</t>
    <rPh sb="4" eb="5">
      <t>ショ</t>
    </rPh>
    <phoneticPr fontId="2"/>
  </si>
  <si>
    <t>収益費用明細書（決算用）</t>
    <rPh sb="1" eb="2">
      <t>エキ</t>
    </rPh>
    <rPh sb="2" eb="4">
      <t>ヒヨウ</t>
    </rPh>
    <rPh sb="8" eb="11">
      <t>ケッサンヨウ</t>
    </rPh>
    <phoneticPr fontId="2"/>
  </si>
  <si>
    <t>源泉徴収が発生する場合に必要</t>
    <rPh sb="9" eb="11">
      <t>バアイ</t>
    </rPh>
    <phoneticPr fontId="2"/>
  </si>
  <si>
    <t>仮払いを受けたときの精算書</t>
    <rPh sb="0" eb="2">
      <t>カリバラ</t>
    </rPh>
    <rPh sb="4" eb="5">
      <t>ウ</t>
    </rPh>
    <rPh sb="10" eb="13">
      <t>セイサンショ</t>
    </rPh>
    <phoneticPr fontId="2"/>
  </si>
  <si>
    <t>講師への支払いや海外事業でやむをえず現金が必要な時に使用</t>
    <rPh sb="0" eb="2">
      <t>コウシ</t>
    </rPh>
    <rPh sb="4" eb="6">
      <t>シハラ</t>
    </rPh>
    <rPh sb="8" eb="10">
      <t>カイガイ</t>
    </rPh>
    <rPh sb="10" eb="12">
      <t>ジギョウ</t>
    </rPh>
    <rPh sb="18" eb="20">
      <t>ゲンキン</t>
    </rPh>
    <rPh sb="21" eb="23">
      <t>ヒツヨウ</t>
    </rPh>
    <rPh sb="24" eb="25">
      <t>トキ</t>
    </rPh>
    <rPh sb="26" eb="28">
      <t>シヨウ</t>
    </rPh>
    <phoneticPr fontId="2"/>
  </si>
  <si>
    <t>協賛物品</t>
    <rPh sb="0" eb="2">
      <t>キョウサン</t>
    </rPh>
    <rPh sb="2" eb="4">
      <t>ブッピン</t>
    </rPh>
    <phoneticPr fontId="2"/>
  </si>
  <si>
    <t>　　　　　　　２．物品内容については、内容を協賛物品に記入してください。</t>
    <rPh sb="9" eb="11">
      <t>ブッピン</t>
    </rPh>
    <rPh sb="11" eb="13">
      <t>ナイヨウ</t>
    </rPh>
    <rPh sb="19" eb="21">
      <t>ナイヨウ</t>
    </rPh>
    <rPh sb="22" eb="24">
      <t>キョウサン</t>
    </rPh>
    <rPh sb="24" eb="26">
      <t>ブッピン</t>
    </rPh>
    <rPh sb="27" eb="29">
      <t>キニュウ</t>
    </rPh>
    <phoneticPr fontId="2"/>
  </si>
  <si>
    <t>年　　　月　　　日</t>
    <rPh sb="0" eb="1">
      <t>ネン</t>
    </rPh>
    <rPh sb="4" eb="5">
      <t>ガツ</t>
    </rPh>
    <rPh sb="8" eb="9">
      <t>ニチ</t>
    </rPh>
    <phoneticPr fontId="2"/>
  </si>
  <si>
    <t>預り金がある場合に使用</t>
    <rPh sb="0" eb="1">
      <t>アズカ</t>
    </rPh>
    <rPh sb="2" eb="3">
      <t>キン</t>
    </rPh>
    <rPh sb="6" eb="8">
      <t>バアイ</t>
    </rPh>
    <rPh sb="9" eb="11">
      <t>シヨウ</t>
    </rPh>
    <phoneticPr fontId="2"/>
  </si>
  <si>
    <t>事業費を使用しない場合は、作成不要</t>
    <rPh sb="0" eb="3">
      <t>ジギョウヒ</t>
    </rPh>
    <rPh sb="4" eb="6">
      <t>シヨウ</t>
    </rPh>
    <rPh sb="9" eb="11">
      <t>バアイ</t>
    </rPh>
    <rPh sb="13" eb="15">
      <t>サクセイ</t>
    </rPh>
    <rPh sb="15" eb="17">
      <t>フヨウ</t>
    </rPh>
    <phoneticPr fontId="2"/>
  </si>
  <si>
    <t>講師等出演依頼承諾書</t>
    <rPh sb="0" eb="2">
      <t>コウシ</t>
    </rPh>
    <rPh sb="2" eb="3">
      <t>トウ</t>
    </rPh>
    <rPh sb="3" eb="5">
      <t>シュツエン</t>
    </rPh>
    <rPh sb="5" eb="7">
      <t>イライ</t>
    </rPh>
    <rPh sb="7" eb="10">
      <t>ショウダクショ</t>
    </rPh>
    <phoneticPr fontId="2"/>
  </si>
  <si>
    <t>決算額(①+②+③+④)</t>
    <rPh sb="0" eb="3">
      <t>ケッサンガク</t>
    </rPh>
    <phoneticPr fontId="2"/>
  </si>
  <si>
    <t>非課税収益②</t>
    <rPh sb="0" eb="3">
      <t>ヒカゼイ</t>
    </rPh>
    <rPh sb="3" eb="5">
      <t>シュウエキ</t>
    </rPh>
    <phoneticPr fontId="2"/>
  </si>
  <si>
    <t>特定収益③</t>
    <rPh sb="0" eb="2">
      <t>トクテイ</t>
    </rPh>
    <rPh sb="2" eb="4">
      <t>シュウエキ</t>
    </rPh>
    <phoneticPr fontId="2"/>
  </si>
  <si>
    <t>その他収益④</t>
    <rPh sb="0" eb="3">
      <t>ソノタ</t>
    </rPh>
    <rPh sb="3" eb="5">
      <t>シュウエキ</t>
    </rPh>
    <phoneticPr fontId="2"/>
  </si>
  <si>
    <t>決算額(①+②)</t>
    <rPh sb="0" eb="3">
      <t>ケッサンガク</t>
    </rPh>
    <phoneticPr fontId="2"/>
  </si>
  <si>
    <t>非課税その他②</t>
    <rPh sb="0" eb="3">
      <t>ヒカゼイ</t>
    </rPh>
    <rPh sb="3" eb="6">
      <t>ソノタ</t>
    </rPh>
    <phoneticPr fontId="2"/>
  </si>
  <si>
    <t>■収　　 支 　　差　 　額</t>
    <rPh sb="1" eb="2">
      <t>オサム</t>
    </rPh>
    <rPh sb="5" eb="6">
      <t>シ</t>
    </rPh>
    <rPh sb="9" eb="10">
      <t>サ</t>
    </rPh>
    <rPh sb="13" eb="14">
      <t>ガク</t>
    </rPh>
    <phoneticPr fontId="2"/>
  </si>
  <si>
    <t>１．個人契約</t>
  </si>
  <si>
    <t>住所</t>
    <rPh sb="0" eb="2">
      <t>ジュウショ</t>
    </rPh>
    <phoneticPr fontId="2"/>
  </si>
  <si>
    <t>署名捺印</t>
    <rPh sb="0" eb="2">
      <t>ショメイ</t>
    </rPh>
    <rPh sb="2" eb="4">
      <t>ナツイン</t>
    </rPh>
    <phoneticPr fontId="2"/>
  </si>
  <si>
    <t>　　　　　講師等出演依頼承諾書</t>
    <rPh sb="12" eb="13">
      <t>ショウ</t>
    </rPh>
    <rPh sb="13" eb="14">
      <t>ダク</t>
    </rPh>
    <rPh sb="14" eb="15">
      <t>ショ</t>
    </rPh>
    <phoneticPr fontId="2"/>
  </si>
  <si>
    <t>印紙貼付欄</t>
    <rPh sb="0" eb="2">
      <t>インシ</t>
    </rPh>
    <rPh sb="2" eb="3">
      <t>ハ</t>
    </rPh>
    <rPh sb="3" eb="4">
      <t>ツ</t>
    </rPh>
    <rPh sb="4" eb="5">
      <t>ラン</t>
    </rPh>
    <phoneticPr fontId="2"/>
  </si>
  <si>
    <t>消費税込支払金額</t>
    <rPh sb="0" eb="2">
      <t>ショウヒ</t>
    </rPh>
    <rPh sb="2" eb="4">
      <t>ゼイコミ</t>
    </rPh>
    <rPh sb="4" eb="6">
      <t>シハライ</t>
    </rPh>
    <rPh sb="6" eb="8">
      <t>キンガク</t>
    </rPh>
    <phoneticPr fontId="2"/>
  </si>
  <si>
    <t>源泉所得税額</t>
    <rPh sb="0" eb="2">
      <t>ゲンセン</t>
    </rPh>
    <rPh sb="2" eb="4">
      <t>ショトク</t>
    </rPh>
    <rPh sb="4" eb="6">
      <t>ゼイガク</t>
    </rPh>
    <phoneticPr fontId="2"/>
  </si>
  <si>
    <t>貼付収入印紙一覧表</t>
    <rPh sb="0" eb="2">
      <t>ハリツケ</t>
    </rPh>
    <rPh sb="2" eb="4">
      <t>シュウニュウ</t>
    </rPh>
    <rPh sb="4" eb="6">
      <t>インシ</t>
    </rPh>
    <rPh sb="6" eb="8">
      <t>イチラン</t>
    </rPh>
    <rPh sb="8" eb="9">
      <t>ヒョウ</t>
    </rPh>
    <phoneticPr fontId="2"/>
  </si>
  <si>
    <t>注！！</t>
    <rPh sb="0" eb="1">
      <t>チュウ</t>
    </rPh>
    <phoneticPr fontId="2"/>
  </si>
  <si>
    <t>差引手取支給額</t>
    <rPh sb="0" eb="2">
      <t>サシヒキ</t>
    </rPh>
    <rPh sb="2" eb="4">
      <t>テド</t>
    </rPh>
    <rPh sb="4" eb="6">
      <t>シキュウ</t>
    </rPh>
    <rPh sb="6" eb="7">
      <t>ガク</t>
    </rPh>
    <phoneticPr fontId="2"/>
  </si>
  <si>
    <t>ⅰ.謝礼金（消費税込支払金額）</t>
    <rPh sb="6" eb="8">
      <t>ショウヒ</t>
    </rPh>
    <rPh sb="8" eb="10">
      <t>ゼイコミ</t>
    </rPh>
    <rPh sb="10" eb="12">
      <t>シハライ</t>
    </rPh>
    <rPh sb="12" eb="14">
      <t>キンガク</t>
    </rPh>
    <phoneticPr fontId="2"/>
  </si>
  <si>
    <t>計算結果が謝礼金等内訳に自動的に反映されます。</t>
  </si>
  <si>
    <t>200円</t>
    <rPh sb="3" eb="4">
      <t>エン</t>
    </rPh>
    <phoneticPr fontId="2"/>
  </si>
  <si>
    <t>400円</t>
    <rPh sb="3" eb="4">
      <t>エン</t>
    </rPh>
    <phoneticPr fontId="2"/>
  </si>
  <si>
    <t>1,000円</t>
    <rPh sb="5" eb="6">
      <t>エン</t>
    </rPh>
    <phoneticPr fontId="2"/>
  </si>
  <si>
    <t>2,000円</t>
    <rPh sb="5" eb="6">
      <t>エン</t>
    </rPh>
    <phoneticPr fontId="2"/>
  </si>
  <si>
    <t>支払金額</t>
    <rPh sb="0" eb="2">
      <t>シハライ</t>
    </rPh>
    <rPh sb="2" eb="4">
      <t>キンガク</t>
    </rPh>
    <phoneticPr fontId="2"/>
  </si>
  <si>
    <t>事業会計関連様式</t>
    <rPh sb="0" eb="2">
      <t>ジギョウ</t>
    </rPh>
    <rPh sb="2" eb="4">
      <t>カイケイ</t>
    </rPh>
    <rPh sb="4" eb="8">
      <t>カンレンヨウシキ</t>
    </rPh>
    <phoneticPr fontId="2"/>
  </si>
  <si>
    <t>－</t>
    <phoneticPr fontId="2"/>
  </si>
  <si>
    <t>○</t>
    <phoneticPr fontId="2"/>
  </si>
  <si>
    <t>○</t>
    <phoneticPr fontId="2"/>
  </si>
  <si>
    <t>－</t>
    <phoneticPr fontId="2"/>
  </si>
  <si>
    <t>協賛金等導入の場合に必要</t>
    <rPh sb="0" eb="3">
      <t>キョウサンキン</t>
    </rPh>
    <rPh sb="3" eb="4">
      <t>トウ</t>
    </rPh>
    <rPh sb="4" eb="6">
      <t>ドウニュウ</t>
    </rPh>
    <rPh sb="7" eb="9">
      <t>バアイ</t>
    </rPh>
    <rPh sb="10" eb="12">
      <t>ヒツヨウ</t>
    </rPh>
    <phoneticPr fontId="2"/>
  </si>
  <si>
    <t>様式9</t>
    <rPh sb="0" eb="2">
      <t>ヨウシキ</t>
    </rPh>
    <phoneticPr fontId="2"/>
  </si>
  <si>
    <t>様式11</t>
    <rPh sb="0" eb="2">
      <t>ヨウシキ</t>
    </rPh>
    <phoneticPr fontId="2"/>
  </si>
  <si>
    <t>様式12</t>
    <rPh sb="0" eb="2">
      <t>ヨウシキ</t>
    </rPh>
    <phoneticPr fontId="2"/>
  </si>
  <si>
    <t>差異発生理由書</t>
    <phoneticPr fontId="2"/>
  </si>
  <si>
    <t>事業終了後、事業支払申請関連様式と請求書を事務局に提出</t>
    <rPh sb="6" eb="10">
      <t>ジギョウシハラ</t>
    </rPh>
    <rPh sb="10" eb="14">
      <t>シンセイカンレン</t>
    </rPh>
    <rPh sb="14" eb="16">
      <t>ヨウシキ</t>
    </rPh>
    <phoneticPr fontId="2"/>
  </si>
  <si>
    <t>様式13</t>
    <rPh sb="0" eb="2">
      <t>ヨウシキ</t>
    </rPh>
    <phoneticPr fontId="2"/>
  </si>
  <si>
    <t>修正・補正収支予算書</t>
    <rPh sb="3" eb="5">
      <t>ホセイ</t>
    </rPh>
    <phoneticPr fontId="2"/>
  </si>
  <si>
    <t>修正予算ならびに補正予算をする場合に使用</t>
    <rPh sb="0" eb="4">
      <t>シュウセイヨサン</t>
    </rPh>
    <rPh sb="8" eb="12">
      <t>ホセイヨサン</t>
    </rPh>
    <rPh sb="15" eb="17">
      <t>バアイ</t>
    </rPh>
    <rPh sb="18" eb="20">
      <t>シヨウ</t>
    </rPh>
    <phoneticPr fontId="26"/>
  </si>
  <si>
    <t>収益費用明細書（修正・補正用）</t>
    <rPh sb="11" eb="13">
      <t>ホセイ</t>
    </rPh>
    <rPh sb="13" eb="14">
      <t>ヨウ</t>
    </rPh>
    <phoneticPr fontId="2"/>
  </si>
  <si>
    <t>－</t>
    <phoneticPr fontId="2"/>
  </si>
  <si>
    <t>◎</t>
    <phoneticPr fontId="2"/>
  </si>
  <si>
    <t>特別領収書関連様式</t>
    <rPh sb="0" eb="5">
      <t>トクベツリョウシュウショ</t>
    </rPh>
    <rPh sb="5" eb="7">
      <t>カンレン</t>
    </rPh>
    <rPh sb="7" eb="9">
      <t>ヨウシキ</t>
    </rPh>
    <phoneticPr fontId="2"/>
  </si>
  <si>
    <t>様式21</t>
    <rPh sb="0" eb="2">
      <t>ヨウシキ</t>
    </rPh>
    <phoneticPr fontId="2"/>
  </si>
  <si>
    <t>様式22</t>
    <rPh sb="0" eb="2">
      <t>ヨウシキ</t>
    </rPh>
    <phoneticPr fontId="2"/>
  </si>
  <si>
    <t>様式23</t>
    <rPh sb="0" eb="2">
      <t>ヨウシキ</t>
    </rPh>
    <phoneticPr fontId="2"/>
  </si>
  <si>
    <t>事業費支払申請関連様式</t>
    <rPh sb="0" eb="2">
      <t>ジギョウ</t>
    </rPh>
    <rPh sb="2" eb="3">
      <t>ヒ</t>
    </rPh>
    <rPh sb="3" eb="5">
      <t>シハラ</t>
    </rPh>
    <rPh sb="5" eb="7">
      <t>シンセイ</t>
    </rPh>
    <rPh sb="7" eb="11">
      <t>カンレンヨウシキ</t>
    </rPh>
    <phoneticPr fontId="2"/>
  </si>
  <si>
    <t>様式31</t>
    <rPh sb="0" eb="2">
      <t>ヨウシキ</t>
    </rPh>
    <phoneticPr fontId="2"/>
  </si>
  <si>
    <t>様式32</t>
    <rPh sb="0" eb="2">
      <t>ヨウシキ</t>
    </rPh>
    <phoneticPr fontId="2"/>
  </si>
  <si>
    <t>様式33</t>
    <rPh sb="0" eb="2">
      <t>ヨウシキ</t>
    </rPh>
    <phoneticPr fontId="2"/>
  </si>
  <si>
    <t>事業費支払管理書</t>
    <rPh sb="0" eb="5">
      <t>ジギョウヒシハラ</t>
    </rPh>
    <rPh sb="5" eb="7">
      <t>カンリショ</t>
    </rPh>
    <rPh sb="7" eb="8">
      <t>ショ</t>
    </rPh>
    <phoneticPr fontId="26"/>
  </si>
  <si>
    <t>委員会会計関連様式</t>
    <rPh sb="0" eb="3">
      <t>イインカイ</t>
    </rPh>
    <rPh sb="3" eb="5">
      <t>カイケイ</t>
    </rPh>
    <rPh sb="5" eb="9">
      <t>カンレンヨウシキ</t>
    </rPh>
    <phoneticPr fontId="2"/>
  </si>
  <si>
    <t>地区・ブロック関連様式</t>
    <rPh sb="0" eb="2">
      <t>チク</t>
    </rPh>
    <rPh sb="7" eb="11">
      <t>カンレンヨウシキ</t>
    </rPh>
    <phoneticPr fontId="2"/>
  </si>
  <si>
    <t>様式51</t>
    <rPh sb="0" eb="2">
      <t>ヨウシキ</t>
    </rPh>
    <phoneticPr fontId="2"/>
  </si>
  <si>
    <t>様式52</t>
    <rPh sb="0" eb="2">
      <t>ヨウシキ</t>
    </rPh>
    <phoneticPr fontId="2"/>
  </si>
  <si>
    <t>様式53</t>
    <rPh sb="0" eb="2">
      <t>ヨウシキ</t>
    </rPh>
    <phoneticPr fontId="2"/>
  </si>
  <si>
    <t>様式54</t>
    <rPh sb="0" eb="2">
      <t>ヨウシキ</t>
    </rPh>
    <phoneticPr fontId="2"/>
  </si>
  <si>
    <t>参考資料</t>
    <rPh sb="0" eb="4">
      <t>サンコウシリョウ</t>
    </rPh>
    <phoneticPr fontId="2"/>
  </si>
  <si>
    <t>[様式3]</t>
    <rPh sb="1" eb="3">
      <t>ヨウシキ</t>
    </rPh>
    <phoneticPr fontId="2"/>
  </si>
  <si>
    <t>[様式11]</t>
    <rPh sb="1" eb="3">
      <t>ヨウシキ</t>
    </rPh>
    <phoneticPr fontId="2"/>
  </si>
  <si>
    <t>※委員会が実施する全事業を記入して下さい。
※予算執行がない場合には「０」を記入して下さい。</t>
    <rPh sb="1" eb="4">
      <t>イインカイ</t>
    </rPh>
    <rPh sb="5" eb="7">
      <t>ジッシ</t>
    </rPh>
    <rPh sb="9" eb="12">
      <t>ゼンジギョウ</t>
    </rPh>
    <rPh sb="13" eb="15">
      <t>キニュウ</t>
    </rPh>
    <rPh sb="17" eb="18">
      <t>クダ</t>
    </rPh>
    <rPh sb="23" eb="27">
      <t>ヨサンシッコウ</t>
    </rPh>
    <rPh sb="30" eb="32">
      <t>バアイ</t>
    </rPh>
    <rPh sb="38" eb="45">
      <t>キンy</t>
    </rPh>
    <phoneticPr fontId="27"/>
  </si>
  <si>
    <t>見積NO。から見積書にリンクさせてください。
※その他注意事項については（５）「見積書の取得について」を参照してください。</t>
    <phoneticPr fontId="27"/>
  </si>
  <si>
    <t>源泉所得税が発生する場合に必要</t>
    <rPh sb="2" eb="5">
      <t>ショトクゼイ</t>
    </rPh>
    <rPh sb="10" eb="12">
      <t>バアイ</t>
    </rPh>
    <phoneticPr fontId="2"/>
  </si>
  <si>
    <t>差異発生理由書</t>
    <phoneticPr fontId="2"/>
  </si>
  <si>
    <t>※事業終了後、事業支払申請関連様式と請求書を事務局に提出
※差異の理由・内容は出来るだけ詳しく記載してください。
※予備費については、差異発生理由書に記載する必要はありません。</t>
    <rPh sb="7" eb="11">
      <t>ジギョウシハラ</t>
    </rPh>
    <rPh sb="11" eb="15">
      <t>シンセイカンレン</t>
    </rPh>
    <rPh sb="15" eb="17">
      <t>ヨウシキ</t>
    </rPh>
    <phoneticPr fontId="2"/>
  </si>
  <si>
    <t>修正予算ならびに補正予算をする場合に使用</t>
    <rPh sb="0" eb="4">
      <t>シュウセイヨサン</t>
    </rPh>
    <rPh sb="8" eb="12">
      <t>ホセイヨサン</t>
    </rPh>
    <rPh sb="15" eb="17">
      <t>バアイ</t>
    </rPh>
    <rPh sb="18" eb="20">
      <t>シヨウ</t>
    </rPh>
    <phoneticPr fontId="27"/>
  </si>
  <si>
    <t>銀行口座開設届出書
（協議会事務局管理用）</t>
    <rPh sb="0" eb="4">
      <t>ギンコウコウザ</t>
    </rPh>
    <rPh sb="4" eb="6">
      <t>カイセツ</t>
    </rPh>
    <rPh sb="6" eb="9">
      <t>トドケデショ</t>
    </rPh>
    <rPh sb="11" eb="14">
      <t>キョウギカイ</t>
    </rPh>
    <rPh sb="14" eb="17">
      <t>ジムキョク</t>
    </rPh>
    <rPh sb="17" eb="20">
      <t>カンリヨウ</t>
    </rPh>
    <phoneticPr fontId="27"/>
  </si>
  <si>
    <t>委員会で事業用口座を作成する場合に必要</t>
    <rPh sb="0" eb="3">
      <t>イインカイ</t>
    </rPh>
    <rPh sb="4" eb="7">
      <t>ジギョウヨウ</t>
    </rPh>
    <rPh sb="7" eb="9">
      <t>コウザ</t>
    </rPh>
    <rPh sb="10" eb="12">
      <t>サクセイ</t>
    </rPh>
    <rPh sb="14" eb="16">
      <t>バアイ</t>
    </rPh>
    <rPh sb="17" eb="19">
      <t>ヒツヨウ</t>
    </rPh>
    <phoneticPr fontId="27"/>
  </si>
  <si>
    <t>事業用口座の資金の流れを記載</t>
    <rPh sb="0" eb="3">
      <t>ジギョウヨウ</t>
    </rPh>
    <rPh sb="3" eb="5">
      <t>コウザ</t>
    </rPh>
    <rPh sb="6" eb="8">
      <t>シキン</t>
    </rPh>
    <rPh sb="9" eb="10">
      <t>ナガ</t>
    </rPh>
    <rPh sb="12" eb="14">
      <t>キサイ</t>
    </rPh>
    <phoneticPr fontId="27"/>
  </si>
  <si>
    <t>決算時必要資料</t>
    <rPh sb="0" eb="3">
      <t>ケッサンジ</t>
    </rPh>
    <rPh sb="3" eb="7">
      <t>ヒツヨウシリョウ</t>
    </rPh>
    <phoneticPr fontId="2"/>
  </si>
  <si>
    <t>預金通帳のコピー</t>
    <rPh sb="0" eb="4">
      <t>ヨキンツウチョウ</t>
    </rPh>
    <phoneticPr fontId="27"/>
  </si>
  <si>
    <t>請求書・領収書</t>
    <rPh sb="0" eb="3">
      <t>セイキュウショ</t>
    </rPh>
    <rPh sb="4" eb="7">
      <t>リョウシュウショ</t>
    </rPh>
    <phoneticPr fontId="27"/>
  </si>
  <si>
    <t>※請求書は一括請求での受付はできませんので、明細を記載してください。
※請求書に基づいて送金したものは、請求書のほか領収書又は納付済受取書が必要です。
なお、請求書・領収書綴は、科目別、日付順に作成して下さい。
※講師料等については、講演等依頼承諾書を添付する。</t>
    <rPh sb="1" eb="4">
      <t>セイキュウショ</t>
    </rPh>
    <rPh sb="5" eb="9">
      <t>イッカツセイキュウ</t>
    </rPh>
    <rPh sb="11" eb="13">
      <t>ウケツケ</t>
    </rPh>
    <rPh sb="22" eb="24">
      <t>メイサイ</t>
    </rPh>
    <rPh sb="25" eb="27">
      <t>キサイ</t>
    </rPh>
    <phoneticPr fontId="27"/>
  </si>
  <si>
    <t>※事務局に申請し、発行してもらって下さい。</t>
    <phoneticPr fontId="27"/>
  </si>
  <si>
    <t>登録料領収書控</t>
    <rPh sb="0" eb="3">
      <t>トウロクリョウ</t>
    </rPh>
    <rPh sb="3" eb="6">
      <t>リョウシュウショ</t>
    </rPh>
    <rPh sb="6" eb="7">
      <t>ヒカ</t>
    </rPh>
    <phoneticPr fontId="27"/>
  </si>
  <si>
    <t>総勘定元帳</t>
    <rPh sb="0" eb="5">
      <t>ソウカ</t>
    </rPh>
    <phoneticPr fontId="2"/>
  </si>
  <si>
    <t>現金・預金のすべての金銭の動きを記載</t>
    <rPh sb="0" eb="2">
      <t>ゲンキン</t>
    </rPh>
    <rPh sb="3" eb="5">
      <t>ヨキン</t>
    </rPh>
    <rPh sb="10" eb="12">
      <t>キンセン</t>
    </rPh>
    <rPh sb="13" eb="14">
      <t>ウゴ</t>
    </rPh>
    <rPh sb="16" eb="18">
      <t>キサイ</t>
    </rPh>
    <phoneticPr fontId="2"/>
  </si>
  <si>
    <t>預金出納帳</t>
    <rPh sb="0" eb="2">
      <t>ヨキン</t>
    </rPh>
    <rPh sb="2" eb="5">
      <t>スイトウチョウ</t>
    </rPh>
    <phoneticPr fontId="27"/>
  </si>
  <si>
    <t>現金出納帳</t>
    <rPh sb="0" eb="2">
      <t>ゲンキン</t>
    </rPh>
    <rPh sb="2" eb="5">
      <t>スイトウチョウ</t>
    </rPh>
    <phoneticPr fontId="27"/>
  </si>
  <si>
    <t>手持現金の流れを記載</t>
    <rPh sb="0" eb="2">
      <t>テモ</t>
    </rPh>
    <rPh sb="2" eb="4">
      <t>ゲンキン</t>
    </rPh>
    <rPh sb="5" eb="6">
      <t>ナガ</t>
    </rPh>
    <rPh sb="8" eb="10">
      <t>キサイ</t>
    </rPh>
    <phoneticPr fontId="27"/>
  </si>
  <si>
    <t>銀行口座届出書
（協議会事務局管理用）</t>
    <rPh sb="0" eb="4">
      <t>ギンコウコウザ</t>
    </rPh>
    <rPh sb="4" eb="7">
      <t>トドケデショ</t>
    </rPh>
    <rPh sb="9" eb="12">
      <t>キョウギカイ</t>
    </rPh>
    <rPh sb="12" eb="15">
      <t>ジムキョク</t>
    </rPh>
    <rPh sb="15" eb="18">
      <t>カンリヨウ</t>
    </rPh>
    <phoneticPr fontId="2"/>
  </si>
  <si>
    <t>本会計、事業用委員会口座を作る場合に必要</t>
    <rPh sb="0" eb="1">
      <t>ホン</t>
    </rPh>
    <rPh sb="1" eb="3">
      <t>カイケイ</t>
    </rPh>
    <rPh sb="4" eb="7">
      <t>ジギョウヨウ</t>
    </rPh>
    <rPh sb="7" eb="10">
      <t>イインカイ</t>
    </rPh>
    <rPh sb="10" eb="12">
      <t>コウザ</t>
    </rPh>
    <rPh sb="13" eb="14">
      <t>ツク</t>
    </rPh>
    <rPh sb="15" eb="17">
      <t>バアイ</t>
    </rPh>
    <rPh sb="18" eb="20">
      <t>ヒツヨウ</t>
    </rPh>
    <phoneticPr fontId="2"/>
  </si>
  <si>
    <t>預金出納帳</t>
    <rPh sb="0" eb="2">
      <t>ヨキン</t>
    </rPh>
    <rPh sb="2" eb="5">
      <t>スイトウ</t>
    </rPh>
    <phoneticPr fontId="2"/>
  </si>
  <si>
    <t>－</t>
    <phoneticPr fontId="2"/>
  </si>
  <si>
    <t>◎</t>
    <phoneticPr fontId="2"/>
  </si>
  <si>
    <t>銀行預金の動きを記載</t>
    <rPh sb="0" eb="4">
      <t>ギンコウヨキン</t>
    </rPh>
    <rPh sb="5" eb="6">
      <t>ウゴ</t>
    </rPh>
    <rPh sb="8" eb="10">
      <t>キサイ</t>
    </rPh>
    <phoneticPr fontId="2"/>
  </si>
  <si>
    <t>現金出納帳</t>
    <rPh sb="0" eb="5">
      <t>ゲンキンスイトウチョウ</t>
    </rPh>
    <phoneticPr fontId="2"/>
  </si>
  <si>
    <t>手元現金の動きを記載</t>
    <rPh sb="0" eb="2">
      <t>テモト</t>
    </rPh>
    <rPh sb="2" eb="4">
      <t>ゲンキン</t>
    </rPh>
    <rPh sb="5" eb="6">
      <t>ウゴ</t>
    </rPh>
    <rPh sb="8" eb="10">
      <t>キサイ</t>
    </rPh>
    <phoneticPr fontId="2"/>
  </si>
  <si>
    <r>
      <t>協議会で作った全ての銀行口座を管理する為に、</t>
    </r>
    <r>
      <rPr>
        <b/>
        <sz val="8"/>
        <rFont val="ＭＳ Ｐゴシック"/>
        <family val="3"/>
        <charset val="128"/>
      </rPr>
      <t>協議会の財政担当者が記入・提出</t>
    </r>
    <rPh sb="0" eb="3">
      <t>キョウギカイ</t>
    </rPh>
    <rPh sb="4" eb="5">
      <t>ツク</t>
    </rPh>
    <rPh sb="7" eb="8">
      <t>スベ</t>
    </rPh>
    <rPh sb="10" eb="12">
      <t>ギンコウ</t>
    </rPh>
    <rPh sb="12" eb="14">
      <t>コウザ</t>
    </rPh>
    <rPh sb="15" eb="17">
      <t>カンリ</t>
    </rPh>
    <rPh sb="19" eb="20">
      <t>タメ</t>
    </rPh>
    <rPh sb="22" eb="25">
      <t>キョウギカイ</t>
    </rPh>
    <rPh sb="26" eb="28">
      <t>ザイセイ</t>
    </rPh>
    <rPh sb="28" eb="31">
      <t>タントウシャ</t>
    </rPh>
    <rPh sb="32" eb="34">
      <t>キニュウ</t>
    </rPh>
    <rPh sb="35" eb="37">
      <t>テイシュツ</t>
    </rPh>
    <phoneticPr fontId="2"/>
  </si>
  <si>
    <t>事業会計関連様式</t>
    <rPh sb="0" eb="4">
      <t>ジギョウカイケイ</t>
    </rPh>
    <rPh sb="4" eb="8">
      <t>カンレンヨウシキ</t>
    </rPh>
    <phoneticPr fontId="2"/>
  </si>
  <si>
    <t>請求書、支払状況と照らしあわせて記載して下さい。</t>
    <phoneticPr fontId="2"/>
  </si>
  <si>
    <t>未使用領収書、事業報告書ならびに様式10、様式11、
納品書の写しを添付し提出</t>
    <rPh sb="0" eb="3">
      <t>ミシヨウ</t>
    </rPh>
    <rPh sb="3" eb="6">
      <t>リョウシュウショ</t>
    </rPh>
    <rPh sb="7" eb="12">
      <t>ジギョウホウコクショ</t>
    </rPh>
    <rPh sb="16" eb="18">
      <t>ヨウシキ</t>
    </rPh>
    <rPh sb="21" eb="23">
      <t>ヨウシキ</t>
    </rPh>
    <rPh sb="27" eb="30">
      <t>ノウヒンショ</t>
    </rPh>
    <rPh sb="31" eb="32">
      <t>ウツ</t>
    </rPh>
    <rPh sb="34" eb="36">
      <t>テンプ</t>
    </rPh>
    <rPh sb="37" eb="39">
      <t>テイシュツ</t>
    </rPh>
    <phoneticPr fontId="2"/>
  </si>
  <si>
    <t>公認会計士監査報告書</t>
    <rPh sb="0" eb="5">
      <t>コウニンカイ</t>
    </rPh>
    <rPh sb="5" eb="9">
      <t>カンサホウコクシリョウ</t>
    </rPh>
    <rPh sb="9" eb="10">
      <t>ショ</t>
    </rPh>
    <phoneticPr fontId="27"/>
  </si>
  <si>
    <t>事業費の収支状況並びに余剰金等に関する証明書</t>
    <phoneticPr fontId="27"/>
  </si>
  <si>
    <t>［規則様式4］</t>
    <rPh sb="1" eb="3">
      <t>キソク</t>
    </rPh>
    <phoneticPr fontId="2"/>
  </si>
  <si>
    <t>謝礼金等内訳　金額入力欄</t>
    <rPh sb="0" eb="3">
      <t>シャレイキン</t>
    </rPh>
    <rPh sb="3" eb="4">
      <t>トウ</t>
    </rPh>
    <rPh sb="4" eb="6">
      <t>ウチワケ</t>
    </rPh>
    <rPh sb="7" eb="9">
      <t>キンガク</t>
    </rPh>
    <rPh sb="9" eb="11">
      <t>ニュウリョク</t>
    </rPh>
    <rPh sb="11" eb="12">
      <t>ラン</t>
    </rPh>
    <phoneticPr fontId="2"/>
  </si>
  <si>
    <t>１．個人契約用（３．その他も含む）</t>
    <rPh sb="2" eb="4">
      <t>コジン</t>
    </rPh>
    <rPh sb="4" eb="6">
      <t>ケイヤク</t>
    </rPh>
    <rPh sb="6" eb="7">
      <t>ヨウ</t>
    </rPh>
    <rPh sb="12" eb="13">
      <t>タ</t>
    </rPh>
    <rPh sb="14" eb="15">
      <t>フク</t>
    </rPh>
    <phoneticPr fontId="2"/>
  </si>
  <si>
    <t>①源泉所得税グロスアップ計算（手取額から支払金額を逆算する方法）</t>
    <rPh sb="1" eb="3">
      <t>ゲンセン</t>
    </rPh>
    <rPh sb="3" eb="6">
      <t>ショトクゼイ</t>
    </rPh>
    <rPh sb="12" eb="14">
      <t>ケイサン</t>
    </rPh>
    <rPh sb="15" eb="17">
      <t>テドリ</t>
    </rPh>
    <rPh sb="17" eb="18">
      <t>ガク</t>
    </rPh>
    <rPh sb="20" eb="22">
      <t>シハライ</t>
    </rPh>
    <rPh sb="22" eb="24">
      <t>キンガク</t>
    </rPh>
    <rPh sb="25" eb="27">
      <t>ギャクサン</t>
    </rPh>
    <rPh sb="29" eb="31">
      <t>ホウホウ</t>
    </rPh>
    <phoneticPr fontId="2"/>
  </si>
  <si>
    <t>②支払金額から手取り額を計算する方法</t>
    <rPh sb="1" eb="3">
      <t>シハライ</t>
    </rPh>
    <rPh sb="3" eb="5">
      <t>キンガク</t>
    </rPh>
    <rPh sb="7" eb="9">
      <t>テド</t>
    </rPh>
    <rPh sb="10" eb="11">
      <t>ガク</t>
    </rPh>
    <rPh sb="12" eb="14">
      <t>ケイサン</t>
    </rPh>
    <rPh sb="16" eb="18">
      <t>ホウホウ</t>
    </rPh>
    <phoneticPr fontId="2"/>
  </si>
  <si>
    <t>2．法人契約用</t>
    <rPh sb="2" eb="4">
      <t>ホウジン</t>
    </rPh>
    <rPh sb="4" eb="6">
      <t>ケイヤク</t>
    </rPh>
    <rPh sb="6" eb="7">
      <t>ヨウ</t>
    </rPh>
    <phoneticPr fontId="2"/>
  </si>
  <si>
    <t>契約種別、計算方法に応じた欄に金額を記入してください。</t>
    <rPh sb="0" eb="2">
      <t>ケイヤク</t>
    </rPh>
    <rPh sb="2" eb="4">
      <t>シュベツ</t>
    </rPh>
    <rPh sb="5" eb="7">
      <t>ケイサン</t>
    </rPh>
    <rPh sb="7" eb="9">
      <t>ホウホウ</t>
    </rPh>
    <rPh sb="10" eb="11">
      <t>オウ</t>
    </rPh>
    <rPh sb="13" eb="14">
      <t>ラン</t>
    </rPh>
    <rPh sb="15" eb="17">
      <t>キンガク</t>
    </rPh>
    <rPh sb="18" eb="20">
      <t>キニュウ</t>
    </rPh>
    <phoneticPr fontId="2"/>
  </si>
  <si>
    <t>出演者と契約者（本承諾者）との関係　　本人 ・ 契約者に所属する者 ・ 契約者から出演委託を受けた者</t>
    <rPh sb="0" eb="3">
      <t>シュツエンシャ</t>
    </rPh>
    <rPh sb="4" eb="7">
      <t>ケイヤクシャ</t>
    </rPh>
    <rPh sb="8" eb="9">
      <t>ホン</t>
    </rPh>
    <rPh sb="9" eb="11">
      <t>ショウダク</t>
    </rPh>
    <rPh sb="11" eb="12">
      <t>シャ</t>
    </rPh>
    <rPh sb="15" eb="17">
      <t>カンケイ</t>
    </rPh>
    <rPh sb="19" eb="21">
      <t>ホンニン</t>
    </rPh>
    <rPh sb="24" eb="27">
      <t>ケイヤクシャ</t>
    </rPh>
    <rPh sb="28" eb="30">
      <t>ショゾク</t>
    </rPh>
    <rPh sb="32" eb="33">
      <t>モノ</t>
    </rPh>
    <rPh sb="36" eb="39">
      <t>ケイヤクシャ</t>
    </rPh>
    <rPh sb="41" eb="43">
      <t>シュツエン</t>
    </rPh>
    <rPh sb="43" eb="45">
      <t>イタク</t>
    </rPh>
    <rPh sb="46" eb="47">
      <t>ウ</t>
    </rPh>
    <rPh sb="49" eb="50">
      <t>モノ</t>
    </rPh>
    <phoneticPr fontId="2"/>
  </si>
  <si>
    <t>印紙税額</t>
    <rPh sb="0" eb="3">
      <t>インシゼイ</t>
    </rPh>
    <rPh sb="3" eb="4">
      <t>ガク</t>
    </rPh>
    <phoneticPr fontId="2"/>
  </si>
  <si>
    <t>非課税</t>
    <rPh sb="0" eb="3">
      <t>ヒカゼイ</t>
    </rPh>
    <phoneticPr fontId="2"/>
  </si>
  <si>
    <t>1円以上</t>
    <rPh sb="1" eb="4">
      <t>エンイジョウ</t>
    </rPh>
    <phoneticPr fontId="2"/>
  </si>
  <si>
    <t>１万円以上</t>
    <rPh sb="2" eb="3">
      <t>エン</t>
    </rPh>
    <rPh sb="3" eb="5">
      <t>イジョウ</t>
    </rPh>
    <phoneticPr fontId="2"/>
  </si>
  <si>
    <t>円）　</t>
    <phoneticPr fontId="2"/>
  </si>
  <si>
    <t>１００万円以下</t>
    <rPh sb="3" eb="7">
      <t>マンエンイカ</t>
    </rPh>
    <phoneticPr fontId="2"/>
  </si>
  <si>
    <t>（源泉所得税</t>
    <phoneticPr fontId="2"/>
  </si>
  <si>
    <t>１００万円超</t>
    <rPh sb="3" eb="6">
      <t>マンエンチョウ</t>
    </rPh>
    <phoneticPr fontId="2"/>
  </si>
  <si>
    <t>差引手取支給額</t>
    <rPh sb="0" eb="2">
      <t>サシヒキ</t>
    </rPh>
    <rPh sb="2" eb="4">
      <t>テド</t>
    </rPh>
    <rPh sb="4" eb="7">
      <t>シキュウガク</t>
    </rPh>
    <phoneticPr fontId="2"/>
  </si>
  <si>
    <t>２００万円以下</t>
    <rPh sb="3" eb="7">
      <t>マンエンイカ</t>
    </rPh>
    <phoneticPr fontId="2"/>
  </si>
  <si>
    <t>２００万円超</t>
    <rPh sb="3" eb="6">
      <t>マンエンチョウ</t>
    </rPh>
    <phoneticPr fontId="2"/>
  </si>
  <si>
    <t>３００万円以下</t>
    <rPh sb="3" eb="7">
      <t>マンエンイカ</t>
    </rPh>
    <phoneticPr fontId="2"/>
  </si>
  <si>
    <t>３００万円超</t>
    <rPh sb="3" eb="6">
      <t>マンエンチョウ</t>
    </rPh>
    <phoneticPr fontId="2"/>
  </si>
  <si>
    <t>2．謝礼に含まない　　※2）</t>
    <rPh sb="5" eb="6">
      <t>フク</t>
    </rPh>
    <phoneticPr fontId="2"/>
  </si>
  <si>
    <t>５００万円以下</t>
    <rPh sb="3" eb="7">
      <t>マンエンイカ</t>
    </rPh>
    <phoneticPr fontId="2"/>
  </si>
  <si>
    <t>※2　　講師の交通費、宿泊費を上記謝礼に含まない場合で本会計から交通費、宿泊費金を支出する場合は、必要な費用を、別途、講師関係費で予算計上してください。</t>
    <rPh sb="4" eb="6">
      <t>コウシ</t>
    </rPh>
    <rPh sb="7" eb="10">
      <t>コウツウヒ</t>
    </rPh>
    <rPh sb="11" eb="13">
      <t>シュクハク</t>
    </rPh>
    <rPh sb="13" eb="14">
      <t>ヒ</t>
    </rPh>
    <rPh sb="15" eb="17">
      <t>ジョウキ</t>
    </rPh>
    <rPh sb="17" eb="19">
      <t>シャレイ</t>
    </rPh>
    <rPh sb="20" eb="21">
      <t>フク</t>
    </rPh>
    <rPh sb="24" eb="26">
      <t>バアイ</t>
    </rPh>
    <rPh sb="27" eb="28">
      <t>ホン</t>
    </rPh>
    <rPh sb="28" eb="30">
      <t>カイケイ</t>
    </rPh>
    <rPh sb="32" eb="35">
      <t>コウツウヒ</t>
    </rPh>
    <rPh sb="36" eb="39">
      <t>シュクハクヒ</t>
    </rPh>
    <rPh sb="39" eb="40">
      <t>キン</t>
    </rPh>
    <rPh sb="41" eb="43">
      <t>シシュツ</t>
    </rPh>
    <rPh sb="45" eb="47">
      <t>バアイ</t>
    </rPh>
    <rPh sb="49" eb="51">
      <t>ヒツヨウ</t>
    </rPh>
    <rPh sb="52" eb="54">
      <t>ヒヨウ</t>
    </rPh>
    <rPh sb="56" eb="58">
      <t>ベット</t>
    </rPh>
    <rPh sb="59" eb="61">
      <t>コウシ</t>
    </rPh>
    <rPh sb="61" eb="64">
      <t>カンケイヒ</t>
    </rPh>
    <rPh sb="65" eb="67">
      <t>ヨサン</t>
    </rPh>
    <rPh sb="67" eb="69">
      <t>ケイジョウ</t>
    </rPh>
    <phoneticPr fontId="2"/>
  </si>
  <si>
    <t>ニコニコ生放送  (http://live.nicovideo.jp/)</t>
    <rPh sb="4" eb="7">
      <t>ナマホウソウ</t>
    </rPh>
    <phoneticPr fontId="2"/>
  </si>
  <si>
    <t>年間事業繰入金予定額</t>
    <rPh sb="0" eb="2">
      <t>ネンカン</t>
    </rPh>
    <rPh sb="2" eb="4">
      <t>ジギョウ</t>
    </rPh>
    <rPh sb="4" eb="6">
      <t>クリイレ</t>
    </rPh>
    <rPh sb="6" eb="7">
      <t>キン</t>
    </rPh>
    <rPh sb="7" eb="9">
      <t>ヨテイ</t>
    </rPh>
    <rPh sb="9" eb="10">
      <t>ガク</t>
    </rPh>
    <phoneticPr fontId="2"/>
  </si>
  <si>
    <t>ver.〇〇</t>
    <phoneticPr fontId="2"/>
  </si>
  <si>
    <t>財審様式（本シート）</t>
    <rPh sb="0" eb="1">
      <t>ザイ</t>
    </rPh>
    <rPh sb="1" eb="2">
      <t>シン</t>
    </rPh>
    <rPh sb="2" eb="4">
      <t>ヨウシキ</t>
    </rPh>
    <rPh sb="5" eb="6">
      <t>ホン</t>
    </rPh>
    <phoneticPr fontId="2"/>
  </si>
  <si>
    <t>外部から取得する資料</t>
    <rPh sb="0" eb="2">
      <t>ガイブ</t>
    </rPh>
    <rPh sb="4" eb="6">
      <t>シュトク</t>
    </rPh>
    <rPh sb="8" eb="10">
      <t>シリョウ</t>
    </rPh>
    <phoneticPr fontId="2"/>
  </si>
  <si>
    <t>見積書</t>
    <rPh sb="0" eb="2">
      <t>ミツモリ</t>
    </rPh>
    <rPh sb="2" eb="3">
      <t>ショ</t>
    </rPh>
    <phoneticPr fontId="2"/>
  </si>
  <si>
    <t>請求書</t>
    <rPh sb="0" eb="3">
      <t>セイキュウショ</t>
    </rPh>
    <phoneticPr fontId="2"/>
  </si>
  <si>
    <t>◎</t>
    <phoneticPr fontId="2"/>
  </si>
  <si>
    <t>●</t>
    <phoneticPr fontId="2"/>
  </si>
  <si>
    <t>計画時には見積書をリンクする
決算時には請求書及び振込受付書をリンクする</t>
    <rPh sb="0" eb="2">
      <t>ケイカク</t>
    </rPh>
    <rPh sb="2" eb="3">
      <t>ジ</t>
    </rPh>
    <rPh sb="5" eb="8">
      <t>ミツモリショ</t>
    </rPh>
    <rPh sb="15" eb="17">
      <t>ケッサン</t>
    </rPh>
    <rPh sb="17" eb="18">
      <t>ジ</t>
    </rPh>
    <rPh sb="20" eb="23">
      <t>セイキュウショ</t>
    </rPh>
    <rPh sb="23" eb="24">
      <t>オヨ</t>
    </rPh>
    <rPh sb="25" eb="27">
      <t>フリコミ</t>
    </rPh>
    <rPh sb="27" eb="29">
      <t>ウケツケ</t>
    </rPh>
    <rPh sb="29" eb="30">
      <t>ショ</t>
    </rPh>
    <phoneticPr fontId="2"/>
  </si>
  <si>
    <t>事務局に集約し、スキャンコピーを添付</t>
    <rPh sb="0" eb="3">
      <t>ジムキョク</t>
    </rPh>
    <rPh sb="4" eb="6">
      <t>シュウヤク</t>
    </rPh>
    <rPh sb="16" eb="18">
      <t>テンプ</t>
    </rPh>
    <phoneticPr fontId="2"/>
  </si>
  <si>
    <t>●</t>
    <phoneticPr fontId="2"/>
  </si>
  <si>
    <t>様式54</t>
    <rPh sb="0" eb="2">
      <t>ヨウシキ</t>
    </rPh>
    <phoneticPr fontId="2"/>
  </si>
  <si>
    <t>源泉所得税納付報告書</t>
    <rPh sb="0" eb="2">
      <t>ゲンセン</t>
    </rPh>
    <rPh sb="2" eb="5">
      <t>ショトクゼイ</t>
    </rPh>
    <rPh sb="5" eb="7">
      <t>ノウフ</t>
    </rPh>
    <rPh sb="7" eb="9">
      <t>ホウコク</t>
    </rPh>
    <rPh sb="9" eb="10">
      <t>ショ</t>
    </rPh>
    <phoneticPr fontId="2"/>
  </si>
  <si>
    <t>－</t>
  </si>
  <si>
    <t>◎</t>
  </si>
  <si>
    <t>源泉所得税納付報告書</t>
    <rPh sb="0" eb="2">
      <t>ゲンセン</t>
    </rPh>
    <rPh sb="2" eb="5">
      <t>ショトクゼイ</t>
    </rPh>
    <rPh sb="5" eb="7">
      <t>ノウフ</t>
    </rPh>
    <rPh sb="7" eb="9">
      <t>ホウコク</t>
    </rPh>
    <rPh sb="9" eb="10">
      <t>ショ</t>
    </rPh>
    <phoneticPr fontId="27"/>
  </si>
  <si>
    <t>様式52</t>
    <rPh sb="0" eb="2">
      <t>ヨウシキ</t>
    </rPh>
    <phoneticPr fontId="2"/>
  </si>
  <si>
    <t>※採用企業合計＋振込手数料＋予備費＝事業費合計になることを確認下さい。</t>
    <rPh sb="1" eb="3">
      <t>サイヨウ</t>
    </rPh>
    <rPh sb="3" eb="5">
      <t>キギョウ</t>
    </rPh>
    <rPh sb="5" eb="7">
      <t>ゴウケイ</t>
    </rPh>
    <rPh sb="8" eb="10">
      <t>フリコ</t>
    </rPh>
    <rPh sb="10" eb="13">
      <t>テスウリョウ</t>
    </rPh>
    <rPh sb="14" eb="17">
      <t>ヨビヒ</t>
    </rPh>
    <rPh sb="18" eb="20">
      <t>ジギョウ</t>
    </rPh>
    <rPh sb="20" eb="21">
      <t>ヒ</t>
    </rPh>
    <rPh sb="21" eb="23">
      <t>ゴウケイ</t>
    </rPh>
    <rPh sb="29" eb="31">
      <t>カクニン</t>
    </rPh>
    <rPh sb="31" eb="32">
      <t>クダ</t>
    </rPh>
    <phoneticPr fontId="2"/>
  </si>
  <si>
    <t>講演等を依頼する場合に必要、規則審査会議と共通書式
決算時には請求書と同じ扱いになります。</t>
    <rPh sb="0" eb="2">
      <t>コウエン</t>
    </rPh>
    <rPh sb="2" eb="3">
      <t>トウ</t>
    </rPh>
    <rPh sb="4" eb="6">
      <t>イライ</t>
    </rPh>
    <rPh sb="8" eb="10">
      <t>バアイ</t>
    </rPh>
    <rPh sb="11" eb="13">
      <t>ヒツヨウ</t>
    </rPh>
    <rPh sb="14" eb="16">
      <t>キソク</t>
    </rPh>
    <rPh sb="16" eb="18">
      <t>シンサ</t>
    </rPh>
    <rPh sb="18" eb="20">
      <t>カイギ</t>
    </rPh>
    <rPh sb="21" eb="23">
      <t>キョウツウ</t>
    </rPh>
    <rPh sb="23" eb="25">
      <t>ショシキ</t>
    </rPh>
    <rPh sb="26" eb="28">
      <t>ケッサン</t>
    </rPh>
    <rPh sb="28" eb="29">
      <t>ジ</t>
    </rPh>
    <rPh sb="31" eb="34">
      <t>セイキュウショ</t>
    </rPh>
    <rPh sb="35" eb="36">
      <t>オナ</t>
    </rPh>
    <rPh sb="37" eb="38">
      <t>アツカ</t>
    </rPh>
    <phoneticPr fontId="2"/>
  </si>
  <si>
    <t>様式55</t>
    <rPh sb="0" eb="2">
      <t>ヨウシキ</t>
    </rPh>
    <phoneticPr fontId="2"/>
  </si>
  <si>
    <t>○</t>
    <phoneticPr fontId="2"/>
  </si>
  <si>
    <t>領収書管理台帳</t>
    <rPh sb="0" eb="3">
      <t>リョウシュウショ</t>
    </rPh>
    <rPh sb="3" eb="5">
      <t>カンリ</t>
    </rPh>
    <rPh sb="5" eb="7">
      <t>ダイチョウ</t>
    </rPh>
    <phoneticPr fontId="2"/>
  </si>
  <si>
    <t>事業名称：</t>
    <rPh sb="0" eb="2">
      <t>ジギョウ</t>
    </rPh>
    <rPh sb="2" eb="4">
      <t>メイショウ</t>
    </rPh>
    <phoneticPr fontId="2"/>
  </si>
  <si>
    <t>有効期限</t>
    <phoneticPr fontId="2"/>
  </si>
  <si>
    <t>本件、出演依頼の内諾にあたり、講演の内容が第三者の著作権、その他第三者の権利を侵害するものでないことを保証します。また、第三者が著作権等を有する著作物等を講演において使用する場合は、事前にその内容を明らかにし、講師において当該許諾者の許諾を受けた上で講演を行うものとします。</t>
    <phoneticPr fontId="2"/>
  </si>
  <si>
    <t>注４　</t>
    <phoneticPr fontId="2"/>
  </si>
  <si>
    <t>　　　　　Ustream        (http://www.ustream.tv/)</t>
    <phoneticPr fontId="2"/>
  </si>
  <si>
    <t>　　　　　Youtube        (http://www.youtube.com/)</t>
    <phoneticPr fontId="2"/>
  </si>
  <si>
    <t>e-みらせん       (http://e-mirasen.jp/)</t>
    <phoneticPr fontId="2"/>
  </si>
  <si>
    <t>　　　　　Facebook      (http://www.facebook.com/)</t>
    <phoneticPr fontId="2"/>
  </si>
  <si>
    <t>LINE                (http://line.me/ja/)</t>
    <phoneticPr fontId="2"/>
  </si>
  <si>
    <t>　　　　　Twitter          (http://twitter.com/)</t>
    <phoneticPr fontId="2"/>
  </si>
  <si>
    <t>注３　</t>
    <phoneticPr fontId="2"/>
  </si>
  <si>
    <t>出演者が講演等で使用した資料のみを利用する場合（文章化したもの、録音・録画、または録画物とあわせて利用しない場合）は、注１の規定と異なり、別途許諾を得るものとします。また、類型のなき利用態様については別途協議の上、利用の可否・対価等につき決するものとします。</t>
    <phoneticPr fontId="2"/>
  </si>
  <si>
    <t>注２　</t>
    <phoneticPr fontId="2"/>
  </si>
  <si>
    <t>（９）</t>
    <phoneticPr fontId="2"/>
  </si>
  <si>
    <t>録画物の無償上映、及び出演者が講演にて自ら使用した資料の視聴者あての複製、配布</t>
    <phoneticPr fontId="2"/>
  </si>
  <si>
    <t>（８）</t>
    <phoneticPr fontId="2"/>
  </si>
  <si>
    <t>（７）</t>
    <phoneticPr fontId="2"/>
  </si>
  <si>
    <t>（６）</t>
    <phoneticPr fontId="2"/>
  </si>
  <si>
    <t>（５）</t>
    <phoneticPr fontId="2"/>
  </si>
  <si>
    <t>講演内容の文章化、または要旨の作成</t>
    <phoneticPr fontId="2"/>
  </si>
  <si>
    <t>（４）</t>
    <phoneticPr fontId="2"/>
  </si>
  <si>
    <t>（３）</t>
    <phoneticPr fontId="2"/>
  </si>
  <si>
    <t xml:space="preserve">        講師等出演依頼承諾書　裏面</t>
    <phoneticPr fontId="2"/>
  </si>
  <si>
    <t>講演中の講師の写真撮影</t>
    <phoneticPr fontId="2"/>
  </si>
  <si>
    <t>（２）</t>
    <phoneticPr fontId="2"/>
  </si>
  <si>
    <t>（１）</t>
    <phoneticPr fontId="2"/>
  </si>
  <si>
    <t>注１</t>
    <phoneticPr fontId="2"/>
  </si>
  <si>
    <t>■口座番号</t>
    <phoneticPr fontId="2"/>
  </si>
  <si>
    <t>■普通・当座　</t>
    <phoneticPr fontId="2"/>
  </si>
  <si>
    <t>円（源泉所得税を除く謝礼＋実費立替）</t>
    <phoneticPr fontId="2"/>
  </si>
  <si>
    <t>支払総額</t>
    <phoneticPr fontId="2"/>
  </si>
  <si>
    <t>ⅲ.宿泊費</t>
    <phoneticPr fontId="2"/>
  </si>
  <si>
    <t>円 ※1）</t>
    <phoneticPr fontId="2"/>
  </si>
  <si>
    <t>（うち消費税</t>
    <phoneticPr fontId="2"/>
  </si>
  <si>
    <t>円</t>
    <phoneticPr fontId="2"/>
  </si>
  <si>
    <t>未記載及び0円</t>
    <phoneticPr fontId="2"/>
  </si>
  <si>
    <t>　契約の種別</t>
    <phoneticPr fontId="2"/>
  </si>
  <si>
    <t>　講演等の形式</t>
    <phoneticPr fontId="2"/>
  </si>
  <si>
    <t>見積（請求）企業一覧表</t>
    <rPh sb="3" eb="5">
      <t>セイキュウ</t>
    </rPh>
    <phoneticPr fontId="2"/>
  </si>
  <si>
    <t>押印してある紙資料を提出</t>
    <rPh sb="0" eb="2">
      <t>オウイン</t>
    </rPh>
    <rPh sb="6" eb="9">
      <t>カミシリョウ</t>
    </rPh>
    <rPh sb="10" eb="12">
      <t>テイシュツ</t>
    </rPh>
    <phoneticPr fontId="2"/>
  </si>
  <si>
    <t>特別領収書を管理する時に使用
（領収書つづり及び特別領収書を管理する時に使用）</t>
    <rPh sb="0" eb="2">
      <t>トクベツ</t>
    </rPh>
    <rPh sb="2" eb="5">
      <t>リョウシュウショ</t>
    </rPh>
    <rPh sb="6" eb="8">
      <t>カンリ</t>
    </rPh>
    <rPh sb="10" eb="11">
      <t>トキ</t>
    </rPh>
    <rPh sb="12" eb="14">
      <t>シヨウ</t>
    </rPh>
    <rPh sb="16" eb="19">
      <t>リョウシュウショ</t>
    </rPh>
    <rPh sb="22" eb="23">
      <t>オヨ</t>
    </rPh>
    <rPh sb="24" eb="26">
      <t>トクベツ</t>
    </rPh>
    <rPh sb="26" eb="29">
      <t>リョウシュウショ</t>
    </rPh>
    <rPh sb="30" eb="32">
      <t>カンリ</t>
    </rPh>
    <rPh sb="34" eb="35">
      <t>トキ</t>
    </rPh>
    <rPh sb="36" eb="38">
      <t>シヨウ</t>
    </rPh>
    <phoneticPr fontId="2"/>
  </si>
  <si>
    <t>※必ず別記「勘定科目」を遵守して下さい。
※予備費は全ての事業につき、事業予算の５％以内として下さい。
※京都会議・サマーコンファレンス・全国大会におけるフォーラム・セミナー等の子議案については、それぞれ総務委員会・サマーコーファレンス運営特別委員会・全国大会運営会議と予算調整をして下さい。</t>
    <rPh sb="120" eb="122">
      <t>トクベツ</t>
    </rPh>
    <phoneticPr fontId="27"/>
  </si>
  <si>
    <t>押印してある紙資料を提出
※印紙は事務局で購入、貼付します。</t>
    <rPh sb="0" eb="2">
      <t>オウイン</t>
    </rPh>
    <rPh sb="6" eb="9">
      <t>カミシリョウ</t>
    </rPh>
    <rPh sb="10" eb="12">
      <t>テイシュツ</t>
    </rPh>
    <rPh sb="14" eb="16">
      <t>インシ</t>
    </rPh>
    <rPh sb="17" eb="19">
      <t>ジム</t>
    </rPh>
    <rPh sb="19" eb="20">
      <t>キョク</t>
    </rPh>
    <rPh sb="21" eb="23">
      <t>コウニュウ</t>
    </rPh>
    <rPh sb="24" eb="26">
      <t>ハリツ</t>
    </rPh>
    <phoneticPr fontId="2"/>
  </si>
  <si>
    <t>※課税・非課税について注意しながら記載してください。</t>
    <rPh sb="1" eb="3">
      <t>カゼイ</t>
    </rPh>
    <rPh sb="4" eb="7">
      <t>ヒカゼイ</t>
    </rPh>
    <rPh sb="11" eb="13">
      <t>チュウイ</t>
    </rPh>
    <rPh sb="17" eb="19">
      <t>キサイ</t>
    </rPh>
    <phoneticPr fontId="27"/>
  </si>
  <si>
    <t>※決算総額３千万円以上（税抜、預り金含まず）の場合に必要です。
※本会が契約する公認会計士に依頼してください。</t>
    <rPh sb="12" eb="14">
      <t>ゼイヌキ</t>
    </rPh>
    <rPh sb="33" eb="35">
      <t>ホンカイ</t>
    </rPh>
    <rPh sb="36" eb="38">
      <t>ケイヤク</t>
    </rPh>
    <rPh sb="40" eb="45">
      <t>コウニンカイケ</t>
    </rPh>
    <rPh sb="46" eb="48">
      <t>イライ</t>
    </rPh>
    <phoneticPr fontId="27"/>
  </si>
  <si>
    <t>※講師にご講演等を依頼する場合は、必ずご本人確認の上で必要事項を記入し、支払約定日及び方法、源泉税支払い、マイナンバー取得等の重要事項を再度ご確認の上、財審の協議後に署名捺印を頂いて下さい。
※特に指定がない場合の支払い予定日は事業終了後２ヶ月以降にして下さい。
※講師諸謝金が０円でも、原則として講師等出演依頼承諾書を作成して下さい。
※印紙は理事会承認後、事務局で購入、貼付をします。
※決算時には請求書と同じ扱いになります。</t>
    <rPh sb="59" eb="61">
      <t>シュトク</t>
    </rPh>
    <rPh sb="127" eb="128">
      <t>クダ</t>
    </rPh>
    <rPh sb="164" eb="165">
      <t>クダ</t>
    </rPh>
    <rPh sb="170" eb="172">
      <t>インシ</t>
    </rPh>
    <rPh sb="173" eb="179">
      <t>リジカイショウニンゴ</t>
    </rPh>
    <rPh sb="180" eb="182">
      <t>ジム</t>
    </rPh>
    <rPh sb="182" eb="183">
      <t>キョク</t>
    </rPh>
    <rPh sb="184" eb="186">
      <t>コウニュウ</t>
    </rPh>
    <rPh sb="187" eb="189">
      <t>ハリツ</t>
    </rPh>
    <rPh sb="196" eb="198">
      <t>ケッサン</t>
    </rPh>
    <rPh sb="198" eb="199">
      <t>ジ</t>
    </rPh>
    <rPh sb="201" eb="204">
      <t>セイキュウショ</t>
    </rPh>
    <rPh sb="205" eb="206">
      <t>オナ</t>
    </rPh>
    <rPh sb="207" eb="208">
      <t>アツカ</t>
    </rPh>
    <phoneticPr fontId="2"/>
  </si>
  <si>
    <t>※契約形態が個人で源泉が発生する場合にはマイナンバーに関する書式</t>
    <rPh sb="1" eb="3">
      <t>ケイヤク</t>
    </rPh>
    <rPh sb="3" eb="5">
      <t>ケイタイ</t>
    </rPh>
    <rPh sb="6" eb="8">
      <t>コジン</t>
    </rPh>
    <rPh sb="9" eb="11">
      <t>ゲンセン</t>
    </rPh>
    <rPh sb="12" eb="14">
      <t>ハッセイ</t>
    </rPh>
    <rPh sb="16" eb="18">
      <t>バアイ</t>
    </rPh>
    <rPh sb="27" eb="28">
      <t>カン</t>
    </rPh>
    <rPh sb="30" eb="32">
      <t>ショシキ</t>
    </rPh>
    <phoneticPr fontId="2"/>
  </si>
  <si>
    <t>※様式６は印紙税法上の２号文書（請負に関する契約書）に該当します。</t>
    <phoneticPr fontId="2"/>
  </si>
  <si>
    <t>※印紙税額は、消費税課税前の金額にて算出します。</t>
    <phoneticPr fontId="2"/>
  </si>
  <si>
    <t>ⅱ.交通費</t>
    <phoneticPr fontId="2"/>
  </si>
  <si>
    <t>3．掛からない</t>
    <rPh sb="2" eb="3">
      <t>カ</t>
    </rPh>
    <phoneticPr fontId="2"/>
  </si>
  <si>
    <t>事　　業　　名　　称</t>
    <rPh sb="0" eb="1">
      <t>コト</t>
    </rPh>
    <rPh sb="3" eb="4">
      <t>ギョウ</t>
    </rPh>
    <rPh sb="6" eb="7">
      <t>メイ</t>
    </rPh>
    <rPh sb="9" eb="10">
      <t>ショウ</t>
    </rPh>
    <phoneticPr fontId="2"/>
  </si>
  <si>
    <t>事業名称</t>
    <rPh sb="2" eb="4">
      <t>メイショウ</t>
    </rPh>
    <phoneticPr fontId="2"/>
  </si>
  <si>
    <t>文章化済み講演、要旨作成済み講演、または講師が講演にて自ら使用した資料、その他講演中撮影された写真につき、広報誌への掲載、複製、または貸与</t>
    <phoneticPr fontId="2"/>
  </si>
  <si>
    <t>注６</t>
    <rPh sb="0" eb="1">
      <t>チュウ</t>
    </rPh>
    <phoneticPr fontId="2"/>
  </si>
  <si>
    <t>本承諾書記載の事業実施日３０日前を経過後の貴団体都合によるキャンセルの場合は、謝礼金の1０％相当額（源泉所得税額・消費税額を除く）を違約金として申し受けます。</t>
    <phoneticPr fontId="2"/>
  </si>
  <si>
    <t>注7</t>
    <rPh sb="0" eb="1">
      <t>チュウ</t>
    </rPh>
    <phoneticPr fontId="2"/>
  </si>
  <si>
    <t>契約者（本承諾者）と出演者が異なる場合、契約者は本承諾書面の内容を出演者に通知します。</t>
    <phoneticPr fontId="2"/>
  </si>
  <si>
    <t>同意できない条項又は内容の変更がある場合は、二重線で削除のうえ、訂正印を押印ください。</t>
    <phoneticPr fontId="2"/>
  </si>
  <si>
    <t>年　 　月　 　日</t>
    <phoneticPr fontId="2"/>
  </si>
  <si>
    <t>自　　　 　年　　　月　　　日</t>
    <phoneticPr fontId="2"/>
  </si>
  <si>
    <t>至　　 　　年　　　月　　　日</t>
    <phoneticPr fontId="2"/>
  </si>
  <si>
    <t>甲は、甲において必要があると認められた場合には、乙に対して、事業・活動等の進行状況等に関する報告を求めることができる。</t>
    <phoneticPr fontId="2"/>
  </si>
  <si>
    <t>乙は、甲に対して、事業・活動等の成果を取りまとめた報告書及び会計報告書を、　　　　年　　月　　日又は事業・活動等の完了日から　　　ヶ月以内に提出しなければならない。</t>
    <phoneticPr fontId="2"/>
  </si>
  <si>
    <t>本覚書に記載のない事項又は本覚書の各項に疑義が生じた場合は、甲・乙両者誠意をもって協議し処理解決をする。</t>
    <phoneticPr fontId="2"/>
  </si>
  <si>
    <t>　 また、マイナンバー取得後に、万が一、講師が変更になった場合は、</t>
    <phoneticPr fontId="2"/>
  </si>
  <si>
    <t>　 本会事務局において破棄して下さい。担当委員会は、本会事務局で</t>
    <rPh sb="3" eb="4">
      <t>カイ</t>
    </rPh>
    <rPh sb="4" eb="7">
      <t>ジムキョク</t>
    </rPh>
    <rPh sb="11" eb="13">
      <t>ハキ</t>
    </rPh>
    <rPh sb="15" eb="16">
      <t>クダ</t>
    </rPh>
    <rPh sb="19" eb="21">
      <t>タントウ</t>
    </rPh>
    <rPh sb="21" eb="24">
      <t>イインカイ</t>
    </rPh>
    <rPh sb="26" eb="28">
      <t>ホンカイ</t>
    </rPh>
    <rPh sb="28" eb="31">
      <t>ジムキョク</t>
    </rPh>
    <phoneticPr fontId="2"/>
  </si>
  <si>
    <t>　 破棄されたことを確認して下さい。</t>
    <rPh sb="10" eb="12">
      <t>カクニン</t>
    </rPh>
    <rPh sb="14" eb="15">
      <t>クダ</t>
    </rPh>
    <phoneticPr fontId="2"/>
  </si>
  <si>
    <t>　 (規則様式4別表)が必要となりますが、絶対にデータ化したり、参考資料</t>
    <rPh sb="3" eb="5">
      <t>キソク</t>
    </rPh>
    <rPh sb="5" eb="7">
      <t>ヨウシキ</t>
    </rPh>
    <rPh sb="8" eb="10">
      <t>ベッピョウ</t>
    </rPh>
    <rPh sb="12" eb="14">
      <t>ヒツヨウ</t>
    </rPh>
    <rPh sb="21" eb="23">
      <t>ゼッタイ</t>
    </rPh>
    <rPh sb="27" eb="28">
      <t>カ</t>
    </rPh>
    <rPh sb="32" eb="34">
      <t>サンコウ</t>
    </rPh>
    <rPh sb="34" eb="36">
      <t>シリョウ</t>
    </rPh>
    <phoneticPr fontId="2"/>
  </si>
  <si>
    <t>　 として議案書へ添付してはいけません。</t>
    <rPh sb="5" eb="7">
      <t>ギアン</t>
    </rPh>
    <rPh sb="7" eb="8">
      <t>ショ</t>
    </rPh>
    <rPh sb="9" eb="11">
      <t>テンプ</t>
    </rPh>
    <phoneticPr fontId="2"/>
  </si>
  <si>
    <r>
      <t xml:space="preserve">外部資金
予定額
</t>
    </r>
    <r>
      <rPr>
        <sz val="9"/>
        <rFont val="ＭＳ Ｐゴシック"/>
        <family val="3"/>
        <charset val="128"/>
      </rPr>
      <t>（登録料等）</t>
    </r>
    <rPh sb="0" eb="2">
      <t>ガイブ</t>
    </rPh>
    <rPh sb="2" eb="4">
      <t>シキン</t>
    </rPh>
    <rPh sb="5" eb="7">
      <t>ヨテイ</t>
    </rPh>
    <rPh sb="7" eb="8">
      <t>ガク</t>
    </rPh>
    <rPh sb="10" eb="12">
      <t>トウロク</t>
    </rPh>
    <rPh sb="12" eb="14">
      <t>リョウナド</t>
    </rPh>
    <phoneticPr fontId="2"/>
  </si>
  <si>
    <t>見積/
請求№</t>
    <rPh sb="4" eb="6">
      <t>セイキュウ</t>
    </rPh>
    <phoneticPr fontId="2"/>
  </si>
  <si>
    <t>採　　用　　企　　業</t>
    <phoneticPr fontId="2"/>
  </si>
  <si>
    <t>※支払先が個人の場合は個人名を企業名欄に記載し、金額欄は源泉税込みの金額を記載すること</t>
    <rPh sb="1" eb="3">
      <t>シハライ</t>
    </rPh>
    <rPh sb="3" eb="4">
      <t>サキ</t>
    </rPh>
    <rPh sb="5" eb="7">
      <t>コジン</t>
    </rPh>
    <rPh sb="8" eb="10">
      <t>バアイ</t>
    </rPh>
    <rPh sb="11" eb="14">
      <t>コジンメイ</t>
    </rPh>
    <rPh sb="15" eb="17">
      <t>キギョウ</t>
    </rPh>
    <rPh sb="17" eb="18">
      <t>メイ</t>
    </rPh>
    <rPh sb="18" eb="19">
      <t>ラン</t>
    </rPh>
    <rPh sb="20" eb="22">
      <t>キサイ</t>
    </rPh>
    <rPh sb="24" eb="26">
      <t>キンガク</t>
    </rPh>
    <rPh sb="26" eb="27">
      <t>ラン</t>
    </rPh>
    <rPh sb="28" eb="30">
      <t>ゲンセン</t>
    </rPh>
    <rPh sb="30" eb="31">
      <t>ゼイ</t>
    </rPh>
    <rPh sb="31" eb="32">
      <t>コミ</t>
    </rPh>
    <rPh sb="34" eb="36">
      <t>キンガク</t>
    </rPh>
    <rPh sb="37" eb="39">
      <t>キサイ</t>
    </rPh>
    <phoneticPr fontId="2"/>
  </si>
  <si>
    <t>※見積書へ見積Ｎｏ．をまたは請求書へ請求Ｎｏ．を記載すること</t>
    <rPh sb="1" eb="4">
      <t>ミツモリショ</t>
    </rPh>
    <rPh sb="5" eb="7">
      <t>ミツ</t>
    </rPh>
    <rPh sb="14" eb="17">
      <t>セイキュウショ</t>
    </rPh>
    <rPh sb="18" eb="20">
      <t>セイキュウ</t>
    </rPh>
    <rPh sb="24" eb="26">
      <t>キサイ</t>
    </rPh>
    <phoneticPr fontId="2"/>
  </si>
  <si>
    <t>録音・録画済みの講演（以下、単に録画物とする）、講師が講演にて自ら使用した資料、その他講演中に撮影された写真の複製、及び無償での貸与</t>
    <phoneticPr fontId="2"/>
  </si>
  <si>
    <t>公益社団法人 日本青年会議所ホームページ他、インターネットを利用した各種配信につき、この配信期間については、２年間の配信とします。ただし、期間満了後、出演者（契約者）より申し出がない限り、公益社団法人 日本青年会議所ホームページ他、インターネットを利用した配信を終了するまでの間、継続して公開することに異議ありません。</t>
    <phoneticPr fontId="2"/>
  </si>
  <si>
    <t>注５　</t>
    <phoneticPr fontId="2"/>
  </si>
  <si>
    <t>■口座名義人フリガナ</t>
    <phoneticPr fontId="2"/>
  </si>
  <si>
    <t>協賛金収入・物品協賛内訳書</t>
    <rPh sb="0" eb="3">
      <t>キョウサンキン</t>
    </rPh>
    <rPh sb="3" eb="5">
      <t>シュウニュウ</t>
    </rPh>
    <rPh sb="6" eb="8">
      <t>ブッピン</t>
    </rPh>
    <rPh sb="8" eb="10">
      <t>キョウサン</t>
    </rPh>
    <rPh sb="10" eb="12">
      <t>ウチワケ</t>
    </rPh>
    <rPh sb="12" eb="13">
      <t>ショ</t>
    </rPh>
    <phoneticPr fontId="2"/>
  </si>
  <si>
    <t>協賛金額</t>
    <rPh sb="0" eb="2">
      <t>キョウサン</t>
    </rPh>
    <rPh sb="2" eb="4">
      <t>キンガク</t>
    </rPh>
    <phoneticPr fontId="2"/>
  </si>
  <si>
    <t>計</t>
    <rPh sb="0" eb="1">
      <t>ケイ</t>
    </rPh>
    <phoneticPr fontId="2"/>
  </si>
  <si>
    <t>過去の
実績</t>
    <rPh sb="0" eb="2">
      <t>カコ</t>
    </rPh>
    <rPh sb="4" eb="6">
      <t>ジッセキ</t>
    </rPh>
    <phoneticPr fontId="2"/>
  </si>
  <si>
    <t>[様式13]</t>
    <phoneticPr fontId="2"/>
  </si>
  <si>
    <t>消　費　税　等　計　算　シ　ー　ト</t>
    <rPh sb="0" eb="5">
      <t>ショウヒゼイ</t>
    </rPh>
    <rPh sb="6" eb="7">
      <t>トウ</t>
    </rPh>
    <rPh sb="8" eb="11">
      <t>ケイサン</t>
    </rPh>
    <phoneticPr fontId="2"/>
  </si>
  <si>
    <t>事業終了後、様式12・34と請求書を事務局に提出</t>
    <rPh sb="0" eb="2">
      <t>ジギョウ</t>
    </rPh>
    <rPh sb="2" eb="5">
      <t>シュウリョウゴ</t>
    </rPh>
    <rPh sb="6" eb="8">
      <t>ヨウシキ</t>
    </rPh>
    <rPh sb="14" eb="17">
      <t>セイキュウショ</t>
    </rPh>
    <rPh sb="18" eb="21">
      <t>ジムキョク</t>
    </rPh>
    <rPh sb="22" eb="24">
      <t>テイシュツ</t>
    </rPh>
    <phoneticPr fontId="2"/>
  </si>
  <si>
    <t>子議案には添付不要</t>
    <rPh sb="0" eb="1">
      <t>コ</t>
    </rPh>
    <rPh sb="1" eb="3">
      <t>ギアン</t>
    </rPh>
    <rPh sb="5" eb="7">
      <t>テンプ</t>
    </rPh>
    <rPh sb="7" eb="9">
      <t>フヨウ</t>
    </rPh>
    <phoneticPr fontId="2"/>
  </si>
  <si>
    <t>※　変更ががる場合は、修正し財審に提出すること</t>
    <rPh sb="2" eb="4">
      <t>ヘンコウ</t>
    </rPh>
    <rPh sb="7" eb="9">
      <t>バアイ</t>
    </rPh>
    <rPh sb="11" eb="13">
      <t>シュウセイ</t>
    </rPh>
    <rPh sb="14" eb="15">
      <t>ザイ</t>
    </rPh>
    <rPh sb="15" eb="16">
      <t>シン</t>
    </rPh>
    <rPh sb="17" eb="19">
      <t>テイシュツ</t>
    </rPh>
    <phoneticPr fontId="2"/>
  </si>
  <si>
    <t>事業繰入金
予定額　　　　　　</t>
    <rPh sb="0" eb="2">
      <t>ジギョウ</t>
    </rPh>
    <rPh sb="2" eb="4">
      <t>クリイレ</t>
    </rPh>
    <rPh sb="4" eb="5">
      <t>キン</t>
    </rPh>
    <rPh sb="6" eb="8">
      <t>ヨテイ</t>
    </rPh>
    <rPh sb="8" eb="9">
      <t>ガク</t>
    </rPh>
    <phoneticPr fontId="2"/>
  </si>
  <si>
    <r>
      <t>収益計
(</t>
    </r>
    <r>
      <rPr>
        <sz val="8"/>
        <rFont val="ＭＳ Ｐゴシック"/>
        <family val="3"/>
        <charset val="128"/>
      </rPr>
      <t xml:space="preserve">事業繰入金
＋外部資金)
</t>
    </r>
    <rPh sb="0" eb="2">
      <t>シュウエキ</t>
    </rPh>
    <rPh sb="2" eb="3">
      <t>ケイ</t>
    </rPh>
    <rPh sb="5" eb="7">
      <t>ジギョウ</t>
    </rPh>
    <rPh sb="7" eb="9">
      <t>クリイレ</t>
    </rPh>
    <rPh sb="9" eb="10">
      <t>キン</t>
    </rPh>
    <rPh sb="12" eb="14">
      <t>ガイブ</t>
    </rPh>
    <rPh sb="14" eb="16">
      <t>シキン</t>
    </rPh>
    <phoneticPr fontId="2"/>
  </si>
  <si>
    <t>〇〇</t>
    <phoneticPr fontId="2"/>
  </si>
  <si>
    <t>理事会前</t>
    <rPh sb="0" eb="3">
      <t>リジカイ</t>
    </rPh>
    <rPh sb="3" eb="4">
      <t>マエ</t>
    </rPh>
    <phoneticPr fontId="2"/>
  </si>
  <si>
    <t>財審協議</t>
    <rPh sb="0" eb="1">
      <t>ザイ</t>
    </rPh>
    <rPh sb="1" eb="2">
      <t>シン</t>
    </rPh>
    <rPh sb="2" eb="4">
      <t>キョウギ</t>
    </rPh>
    <phoneticPr fontId="2"/>
  </si>
  <si>
    <t>財審審議</t>
    <rPh sb="0" eb="1">
      <t>ザイ</t>
    </rPh>
    <rPh sb="1" eb="2">
      <t>シン</t>
    </rPh>
    <rPh sb="2" eb="4">
      <t>シンギ</t>
    </rPh>
    <phoneticPr fontId="2"/>
  </si>
  <si>
    <t>財審修正</t>
    <rPh sb="0" eb="1">
      <t>ザイ</t>
    </rPh>
    <rPh sb="1" eb="2">
      <t>シン</t>
    </rPh>
    <rPh sb="2" eb="4">
      <t>シュウセイ</t>
    </rPh>
    <phoneticPr fontId="2"/>
  </si>
  <si>
    <t>財審補正</t>
    <rPh sb="0" eb="1">
      <t>ザイ</t>
    </rPh>
    <rPh sb="1" eb="2">
      <t>シン</t>
    </rPh>
    <rPh sb="2" eb="4">
      <t>ホセイ</t>
    </rPh>
    <phoneticPr fontId="2"/>
  </si>
  <si>
    <t>財審決算</t>
    <rPh sb="0" eb="1">
      <t>ザイ</t>
    </rPh>
    <rPh sb="1" eb="2">
      <t>シン</t>
    </rPh>
    <rPh sb="2" eb="4">
      <t>ケッサン</t>
    </rPh>
    <phoneticPr fontId="2"/>
  </si>
  <si>
    <t>※◎＝必要　○＝条件または事業により必要
　 ●＝押印済み原本が必要</t>
    <rPh sb="13" eb="15">
      <t>ジギョウ</t>
    </rPh>
    <phoneticPr fontId="2"/>
  </si>
  <si>
    <t>[様式2]</t>
    <rPh sb="1" eb="3">
      <t>ヨウシキ</t>
    </rPh>
    <phoneticPr fontId="2"/>
  </si>
  <si>
    <t>〔様式4〕</t>
    <rPh sb="1" eb="3">
      <t>ヨウシキシキ</t>
    </rPh>
    <phoneticPr fontId="2"/>
  </si>
  <si>
    <t>［財審様式5］</t>
    <phoneticPr fontId="2"/>
  </si>
  <si>
    <t>[様式7］</t>
    <rPh sb="1" eb="3">
      <t>ヨウシキ</t>
    </rPh>
    <phoneticPr fontId="2"/>
  </si>
  <si>
    <t>事　業　計　画　収　支　予　算　書</t>
    <rPh sb="0" eb="3">
      <t>ジギョウ</t>
    </rPh>
    <rPh sb="4" eb="7">
      <t>ケイカク</t>
    </rPh>
    <rPh sb="8" eb="11">
      <t>シュウシ</t>
    </rPh>
    <rPh sb="12" eb="17">
      <t>ヨサンショ</t>
    </rPh>
    <phoneticPr fontId="2"/>
  </si>
  <si>
    <t>協賛金収入・物品協賛内訳書</t>
    <rPh sb="2" eb="3">
      <t>キン</t>
    </rPh>
    <rPh sb="3" eb="5">
      <t>シュウニュウ</t>
    </rPh>
    <rPh sb="6" eb="8">
      <t>ブッピン</t>
    </rPh>
    <rPh sb="8" eb="10">
      <t>キョウサン</t>
    </rPh>
    <phoneticPr fontId="2"/>
  </si>
  <si>
    <t>押印してある紙資料を提出
※5万円以下の寄付の場合に使用可能。</t>
    <rPh sb="0" eb="2">
      <t>オウイン</t>
    </rPh>
    <rPh sb="6" eb="9">
      <t>カミシリョウ</t>
    </rPh>
    <rPh sb="10" eb="12">
      <t>テイシュツ</t>
    </rPh>
    <rPh sb="15" eb="17">
      <t>マンエン</t>
    </rPh>
    <rPh sb="17" eb="19">
      <t>イカ</t>
    </rPh>
    <rPh sb="20" eb="22">
      <t>キフ</t>
    </rPh>
    <rPh sb="23" eb="25">
      <t>バアイ</t>
    </rPh>
    <rPh sb="26" eb="28">
      <t>シヨウ</t>
    </rPh>
    <rPh sb="28" eb="30">
      <t>カノウ</t>
    </rPh>
    <phoneticPr fontId="2"/>
  </si>
  <si>
    <t>※勘定科目の細目は会計マニュアルＰ.１５～Ｐ.１７を参照し、内容に合致するものを使用して下さい。
※見積№と一致しているか確認して、見積書にリンクさせて下さい。
※摘要は何をいくつ使うのか具体的に記入。（数量の根拠が必要）</t>
    <phoneticPr fontId="27"/>
  </si>
  <si>
    <t>寄付申出書</t>
    <rPh sb="0" eb="2">
      <t>キフ</t>
    </rPh>
    <rPh sb="2" eb="5">
      <t>モウシデショ</t>
    </rPh>
    <phoneticPr fontId="2"/>
  </si>
  <si>
    <t>事業計画書・事業報告書（議案本文）</t>
    <rPh sb="0" eb="2">
      <t>ジギョウ</t>
    </rPh>
    <rPh sb="2" eb="5">
      <t>ケイカクショ</t>
    </rPh>
    <rPh sb="6" eb="8">
      <t>ジギョウ</t>
    </rPh>
    <rPh sb="8" eb="11">
      <t>ホウコクショ</t>
    </rPh>
    <rPh sb="12" eb="14">
      <t>ギアン</t>
    </rPh>
    <rPh sb="14" eb="16">
      <t>ホンブン</t>
    </rPh>
    <phoneticPr fontId="2"/>
  </si>
  <si>
    <t>※月初正副会頭会議・財審事前確認での意見と対応は、「前回までの流れ」に必ず記入して下さい。特にない場合は「特になし」とご記入下さい。理事会上程の議案本文を理事会前に提出。</t>
    <rPh sb="10" eb="11">
      <t>ザイ</t>
    </rPh>
    <rPh sb="11" eb="12">
      <t>シン</t>
    </rPh>
    <rPh sb="12" eb="14">
      <t>ジゼン</t>
    </rPh>
    <rPh sb="14" eb="16">
      <t>カクニン</t>
    </rPh>
    <rPh sb="66" eb="69">
      <t>リジカイ</t>
    </rPh>
    <rPh sb="69" eb="71">
      <t>ジョウテイ</t>
    </rPh>
    <rPh sb="72" eb="74">
      <t>ギアン</t>
    </rPh>
    <rPh sb="74" eb="76">
      <t>ホンブン</t>
    </rPh>
    <rPh sb="77" eb="80">
      <t>リジカイ</t>
    </rPh>
    <rPh sb="80" eb="81">
      <t>マエ</t>
    </rPh>
    <rPh sb="82" eb="84">
      <t>テイシュツ</t>
    </rPh>
    <phoneticPr fontId="2"/>
  </si>
  <si>
    <r>
      <t>課税収益①
税率１０</t>
    </r>
    <r>
      <rPr>
        <sz val="11"/>
        <rFont val="ＭＳ Ｐゴシック"/>
        <family val="3"/>
        <charset val="128"/>
      </rPr>
      <t>％</t>
    </r>
    <rPh sb="0" eb="2">
      <t>カゼイ</t>
    </rPh>
    <rPh sb="2" eb="4">
      <t>シュウエキ</t>
    </rPh>
    <rPh sb="6" eb="8">
      <t>ゼイリツ</t>
    </rPh>
    <phoneticPr fontId="2"/>
  </si>
  <si>
    <t>契約者</t>
    <phoneticPr fontId="2"/>
  </si>
  <si>
    <t>出演者</t>
    <rPh sb="0" eb="3">
      <t>シュツエンシャ</t>
    </rPh>
    <phoneticPr fontId="2"/>
  </si>
  <si>
    <t>事業費支払申請書兼支払伝票</t>
    <rPh sb="8" eb="9">
      <t>ケン</t>
    </rPh>
    <rPh sb="9" eb="11">
      <t>シハライ</t>
    </rPh>
    <rPh sb="11" eb="13">
      <t>デンピョウ</t>
    </rPh>
    <phoneticPr fontId="2"/>
  </si>
  <si>
    <t>事業費仮払申請書兼支払伝票</t>
    <phoneticPr fontId="2"/>
  </si>
  <si>
    <t>事業費仮払精算書兼支払伝票</t>
    <phoneticPr fontId="2"/>
  </si>
  <si>
    <t>協賛金、協賛物品等導入の場合に必要</t>
    <rPh sb="0" eb="3">
      <t>キョウサンキン</t>
    </rPh>
    <rPh sb="4" eb="6">
      <t>キョウサン</t>
    </rPh>
    <rPh sb="6" eb="8">
      <t>ブッピン</t>
    </rPh>
    <rPh sb="8" eb="9">
      <t>トウ</t>
    </rPh>
    <rPh sb="9" eb="11">
      <t>ドウニュウ</t>
    </rPh>
    <rPh sb="12" eb="14">
      <t>バアイ</t>
    </rPh>
    <rPh sb="15" eb="17">
      <t>ヒツヨウ</t>
    </rPh>
    <phoneticPr fontId="2"/>
  </si>
  <si>
    <r>
      <t>課税支出①
税率１０</t>
    </r>
    <r>
      <rPr>
        <sz val="11"/>
        <rFont val="ＭＳ Ｐゴシック"/>
        <family val="3"/>
        <charset val="128"/>
      </rPr>
      <t>％</t>
    </r>
    <rPh sb="0" eb="2">
      <t>カゼイ</t>
    </rPh>
    <rPh sb="2" eb="4">
      <t>シシュツ</t>
    </rPh>
    <rPh sb="6" eb="8">
      <t>ゼイリツ</t>
    </rPh>
    <phoneticPr fontId="2"/>
  </si>
  <si>
    <t>課税収益①
税率８％(軽減)</t>
    <rPh sb="0" eb="2">
      <t>カゼイ</t>
    </rPh>
    <rPh sb="2" eb="4">
      <t>シュウエキ</t>
    </rPh>
    <rPh sb="6" eb="8">
      <t>ゼイリツ</t>
    </rPh>
    <rPh sb="11" eb="13">
      <t>ケイゲン</t>
    </rPh>
    <phoneticPr fontId="2"/>
  </si>
  <si>
    <t>課税支出①
税率８％(軽減)</t>
    <rPh sb="0" eb="2">
      <t>カゼイ</t>
    </rPh>
    <rPh sb="2" eb="4">
      <t>シシュツ</t>
    </rPh>
    <rPh sb="6" eb="8">
      <t>ゼイリツ</t>
    </rPh>
    <rPh sb="11" eb="13">
      <t>ケイゲン</t>
    </rPh>
    <phoneticPr fontId="2"/>
  </si>
  <si>
    <r>
      <t>2．謝礼に含まない　　※</t>
    </r>
    <r>
      <rPr>
        <sz val="11"/>
        <rFont val="ＭＳ Ｐゴシック"/>
        <family val="3"/>
        <charset val="128"/>
      </rPr>
      <t>2）</t>
    </r>
    <rPh sb="5" eb="6">
      <t>フク</t>
    </rPh>
    <phoneticPr fontId="2"/>
  </si>
  <si>
    <t>（裏面に続く）</t>
    <rPh sb="1" eb="3">
      <t>ウラメン</t>
    </rPh>
    <rPh sb="4" eb="5">
      <t>ツヅ</t>
    </rPh>
    <phoneticPr fontId="2"/>
  </si>
  <si>
    <t>Instagram　　　　（http://www.instagram.com/）</t>
    <phoneticPr fontId="2"/>
  </si>
  <si>
    <t>注８</t>
    <rPh sb="0" eb="1">
      <t>チュウ</t>
    </rPh>
    <phoneticPr fontId="2"/>
  </si>
  <si>
    <t>当事者双方の責めに帰することができない事由（新型コロナウイルス感染拡大防止のための開催自粛を含む）によって依頼した講演等が実施できなくなったとき又は履行が中途で終了したときには、次の各号に掲げる場合の区分に応じ、それぞれ当該各号に定める割合を謝礼金の金額（源泉所得税及び消費税額を除く）に乗じた額をお支払いします（小数点以下の金額については切り捨てにて計算させていただきます）。</t>
    <rPh sb="0" eb="3">
      <t>トウジシャ</t>
    </rPh>
    <rPh sb="3" eb="5">
      <t>ソウホウ</t>
    </rPh>
    <rPh sb="22" eb="24">
      <t>シンガタ</t>
    </rPh>
    <rPh sb="31" eb="33">
      <t>カンセン</t>
    </rPh>
    <rPh sb="33" eb="35">
      <t>カクダイ</t>
    </rPh>
    <rPh sb="35" eb="37">
      <t>ボウシ</t>
    </rPh>
    <rPh sb="41" eb="43">
      <t>カイサイ</t>
    </rPh>
    <rPh sb="43" eb="45">
      <t>ジシュク</t>
    </rPh>
    <rPh sb="46" eb="47">
      <t>フク</t>
    </rPh>
    <rPh sb="121" eb="124">
      <t>シャレイキン</t>
    </rPh>
    <rPh sb="125" eb="127">
      <t>キンガク</t>
    </rPh>
    <rPh sb="128" eb="130">
      <t>ゲンセン</t>
    </rPh>
    <rPh sb="130" eb="133">
      <t>ショトクゼイ</t>
    </rPh>
    <rPh sb="133" eb="134">
      <t>オヨ</t>
    </rPh>
    <rPh sb="135" eb="138">
      <t>ショウヒゼイ</t>
    </rPh>
    <rPh sb="138" eb="139">
      <t>ガク</t>
    </rPh>
    <rPh sb="140" eb="141">
      <t>ノゾ</t>
    </rPh>
    <rPh sb="157" eb="160">
      <t>ショウスウテン</t>
    </rPh>
    <rPh sb="160" eb="162">
      <t>イカ</t>
    </rPh>
    <rPh sb="163" eb="165">
      <t>キンガク</t>
    </rPh>
    <rPh sb="170" eb="171">
      <t>キ</t>
    </rPh>
    <rPh sb="172" eb="173">
      <t>ス</t>
    </rPh>
    <rPh sb="176" eb="178">
      <t>ケイサン</t>
    </rPh>
    <phoneticPr fontId="2"/>
  </si>
  <si>
    <t>事業実施日６１日前まで</t>
    <rPh sb="0" eb="2">
      <t>ジギョウ</t>
    </rPh>
    <rPh sb="2" eb="4">
      <t>ジッシ</t>
    </rPh>
    <rPh sb="4" eb="5">
      <t>ヒ</t>
    </rPh>
    <rPh sb="7" eb="9">
      <t>ニチマエ</t>
    </rPh>
    <phoneticPr fontId="2"/>
  </si>
  <si>
    <t>０割</t>
    <rPh sb="1" eb="2">
      <t>ワリ</t>
    </rPh>
    <phoneticPr fontId="2"/>
  </si>
  <si>
    <t>（２）</t>
  </si>
  <si>
    <t>事業実施日６０日前から３１日前</t>
    <rPh sb="0" eb="2">
      <t>ジギョウ</t>
    </rPh>
    <rPh sb="2" eb="4">
      <t>ジッシ</t>
    </rPh>
    <rPh sb="4" eb="5">
      <t>ヒ</t>
    </rPh>
    <rPh sb="7" eb="9">
      <t>ニチマエ</t>
    </rPh>
    <rPh sb="13" eb="15">
      <t>ニチマエ</t>
    </rPh>
    <phoneticPr fontId="2"/>
  </si>
  <si>
    <t>１割５分</t>
    <rPh sb="1" eb="2">
      <t>ワリ</t>
    </rPh>
    <rPh sb="3" eb="4">
      <t>ブ</t>
    </rPh>
    <phoneticPr fontId="2"/>
  </si>
  <si>
    <t>（３）</t>
  </si>
  <si>
    <t>事業実施日３０日前から７日前</t>
    <rPh sb="0" eb="2">
      <t>ジギョウ</t>
    </rPh>
    <rPh sb="2" eb="4">
      <t>ジッシ</t>
    </rPh>
    <rPh sb="4" eb="5">
      <t>ヒ</t>
    </rPh>
    <rPh sb="7" eb="9">
      <t>ニチマエ</t>
    </rPh>
    <rPh sb="12" eb="14">
      <t>ニチマエ</t>
    </rPh>
    <phoneticPr fontId="2"/>
  </si>
  <si>
    <t>３割</t>
    <rPh sb="1" eb="2">
      <t>ワリ</t>
    </rPh>
    <phoneticPr fontId="2"/>
  </si>
  <si>
    <t>（４）</t>
  </si>
  <si>
    <t>事業実施日６日前から事業当日</t>
    <rPh sb="0" eb="2">
      <t>ジギョウ</t>
    </rPh>
    <rPh sb="2" eb="4">
      <t>ジッシ</t>
    </rPh>
    <rPh sb="4" eb="5">
      <t>ヒ</t>
    </rPh>
    <rPh sb="6" eb="8">
      <t>ニチマエ</t>
    </rPh>
    <rPh sb="10" eb="12">
      <t>ジギョウ</t>
    </rPh>
    <rPh sb="12" eb="14">
      <t>トウジツ</t>
    </rPh>
    <phoneticPr fontId="2"/>
  </si>
  <si>
    <t>１０割</t>
    <rPh sb="2" eb="3">
      <t>ワリ</t>
    </rPh>
    <phoneticPr fontId="2"/>
  </si>
  <si>
    <t>注９　</t>
    <phoneticPr fontId="2"/>
  </si>
  <si>
    <t>注１０</t>
    <rPh sb="0" eb="1">
      <t>チュウ</t>
    </rPh>
    <phoneticPr fontId="2"/>
  </si>
  <si>
    <t>２０２１年度　財審様式フォーム</t>
    <rPh sb="4" eb="6">
      <t>ネンド</t>
    </rPh>
    <rPh sb="7" eb="8">
      <t>ザイ</t>
    </rPh>
    <rPh sb="8" eb="9">
      <t>シン</t>
    </rPh>
    <rPh sb="9" eb="10">
      <t>ヨウ</t>
    </rPh>
    <rPh sb="10" eb="11">
      <t>シキ</t>
    </rPh>
    <phoneticPr fontId="2"/>
  </si>
  <si>
    <t>源泉所得税納付後ＪＣＩ日本へ報告する際に必要</t>
    <rPh sb="0" eb="2">
      <t>ゲンセン</t>
    </rPh>
    <rPh sb="2" eb="5">
      <t>ショトクゼイ</t>
    </rPh>
    <rPh sb="5" eb="7">
      <t>ノウフ</t>
    </rPh>
    <rPh sb="7" eb="8">
      <t>ゴ</t>
    </rPh>
    <rPh sb="14" eb="16">
      <t>ホウコク</t>
    </rPh>
    <rPh sb="18" eb="19">
      <t>サイ</t>
    </rPh>
    <rPh sb="20" eb="22">
      <t>ヒツヨウ</t>
    </rPh>
    <phoneticPr fontId="2"/>
  </si>
  <si>
    <t>銀行口座管理台帳
（協議会管理用、ＪＣＩ日本提出用）</t>
    <rPh sb="0" eb="4">
      <t>ギンコウコウザ</t>
    </rPh>
    <rPh sb="4" eb="8">
      <t>カンリダイチョウ</t>
    </rPh>
    <rPh sb="10" eb="13">
      <t>キョウギカイ</t>
    </rPh>
    <rPh sb="13" eb="16">
      <t>カンリヨウ</t>
    </rPh>
    <rPh sb="22" eb="24">
      <t>テイシュツ</t>
    </rPh>
    <rPh sb="24" eb="25">
      <t>ヨウ</t>
    </rPh>
    <phoneticPr fontId="2"/>
  </si>
  <si>
    <t>ＪＣＩ日本専用封筒等価格表</t>
    <rPh sb="5" eb="7">
      <t>センヨウ</t>
    </rPh>
    <rPh sb="7" eb="9">
      <t>フウトウ</t>
    </rPh>
    <rPh sb="9" eb="10">
      <t>トウ</t>
    </rPh>
    <rPh sb="10" eb="13">
      <t>カカクヒョウ</t>
    </rPh>
    <phoneticPr fontId="26"/>
  </si>
  <si>
    <t>ＪＣＩ日本専用封筒を使用する場合に様式4に添付</t>
    <rPh sb="5" eb="9">
      <t>センヨウフウトウ</t>
    </rPh>
    <rPh sb="10" eb="12">
      <t>シヨウ</t>
    </rPh>
    <rPh sb="14" eb="16">
      <t>バアイ</t>
    </rPh>
    <rPh sb="17" eb="19">
      <t>ヨウシキ</t>
    </rPh>
    <rPh sb="21" eb="23">
      <t>テンプ</t>
    </rPh>
    <phoneticPr fontId="2"/>
  </si>
  <si>
    <t>源泉所得税納付後、ＪＣＩ日本へ報告する際に必要</t>
    <rPh sb="0" eb="2">
      <t>ゲンセン</t>
    </rPh>
    <rPh sb="2" eb="5">
      <t>ショトクゼイ</t>
    </rPh>
    <rPh sb="5" eb="7">
      <t>ノウフ</t>
    </rPh>
    <rPh sb="7" eb="8">
      <t>ゴ</t>
    </rPh>
    <rPh sb="15" eb="17">
      <t>ホウコク</t>
    </rPh>
    <rPh sb="19" eb="20">
      <t>サイ</t>
    </rPh>
    <rPh sb="21" eb="23">
      <t>ヒツヨウ</t>
    </rPh>
    <phoneticPr fontId="27"/>
  </si>
  <si>
    <t>※ＪＣＩ日本所定の連番が入ったものならびに、未使用・書き損じ分もそろえて提出して下さい。</t>
  </si>
  <si>
    <t>※1　　個人契約の場合は原則として源泉所得税が適用となり、税金は差引きの上、ＪＣＩ日本から納付します。</t>
  </si>
  <si>
    <t>公益社団法人 岸和田青年会議所</t>
    <rPh sb="7" eb="10">
      <t>キシワダ</t>
    </rPh>
    <phoneticPr fontId="2"/>
  </si>
  <si>
    <t>公益社団法人 岸和田青年会議所からの講演等の依頼について、下記及び裏面記載の各条項を了知し、承諾致します。</t>
    <rPh sb="7" eb="10">
      <t>キシワダ</t>
    </rPh>
    <phoneticPr fontId="2"/>
  </si>
  <si>
    <t>本件出演依頼に際し、公益社団法人 岸和田青年会議所において作成した下記成果物の権利については、公益社団法人 岸和田青年会議所に帰属するものとしてその利用を承諾致します。</t>
    <rPh sb="17" eb="20">
      <t>キシワダ</t>
    </rPh>
    <rPh sb="54" eb="57">
      <t>キシワダ</t>
    </rPh>
    <phoneticPr fontId="2"/>
  </si>
  <si>
    <t>講演等出演に関する事前広報について、新聞、テレビ、ラジオ等の各種広告媒体並びに公益社団法人 岸和田青年会議所ホームページ及び広報誌への指定を受けた写真の掲載　及び講演要旨、講師プロフィールの掲載</t>
    <rPh sb="46" eb="49">
      <t>キシワダ</t>
    </rPh>
    <phoneticPr fontId="2"/>
  </si>
  <si>
    <t>講演の録音、録画、及び他会場への同時中継、並びに公益社団法人 岸和田青年会議所ホームページ他、インターネットを利用した同時無償配信（但し、公益社団法人岸和田青年会議所が指定した者の利用も含む事とします）</t>
    <rPh sb="31" eb="34">
      <t>キシワダ</t>
    </rPh>
    <rPh sb="75" eb="78">
      <t>キシワダ</t>
    </rPh>
    <phoneticPr fontId="2"/>
  </si>
  <si>
    <t>前項（５）につき、公益社団法人 岸和田青年会議所ホームページ他、インターネットを利用した無償配信（但し、公益社団法人 岸和田青年会議所が指定した者の利用も含む事とします）</t>
    <rPh sb="16" eb="19">
      <t>キシワダ</t>
    </rPh>
    <rPh sb="59" eb="62">
      <t>キシワダ</t>
    </rPh>
    <phoneticPr fontId="2"/>
  </si>
  <si>
    <t>録画物、出演者が講演等にて自ら使用した資料、及び講演等で撮影した画像・動画につき、公益社団法人 岸和田青年会議所ホームページ他、インターネットを利用した無償配信（ただし、公益社団法人 岸和田青年会議所が指定した者の利用も含む事とします）　</t>
    <rPh sb="45" eb="47">
      <t>ホウジン</t>
    </rPh>
    <rPh sb="48" eb="51">
      <t>キシワダ</t>
    </rPh>
    <rPh sb="92" eb="95">
      <t>キシワダ</t>
    </rPh>
    <phoneticPr fontId="2"/>
  </si>
  <si>
    <t>公益社団法人 岸和田青年会議所（インターネットを利用する配信の場合は、公益社団法人 岸和田青年会議所の指定する者も含む）が、講演等の文章化・要旨の作成等を行うときには、事前に内容確認を行うものとします。なお、上記（３）中の公益社団法人 岸和田青年会議所が指定した者は下記のとおりとします。</t>
    <rPh sb="7" eb="10">
      <t>キシワダ</t>
    </rPh>
    <rPh sb="42" eb="45">
      <t>キシワダ</t>
    </rPh>
    <rPh sb="118" eb="121">
      <t>キシワダ</t>
    </rPh>
    <phoneticPr fontId="2"/>
  </si>
  <si>
    <t>源泉所得税発生時、税務書類作成事務の為、契約者は公益社団法人 岸和田青年会議所へマイナンバーを提供するとともに、公益社団法人 岸和田青年会議所は、取得したマイナンバーを適切に管理・保管・破棄し、税務書類作成事務以外に使用しないものとします。また、マイナンバー取得後に、講師が変更になった場合は、本会事務局において様式４別表を破棄させていただきます。</t>
    <rPh sb="31" eb="34">
      <t>キシワダ</t>
    </rPh>
    <rPh sb="63" eb="66">
      <t>キシワダ</t>
    </rPh>
    <phoneticPr fontId="2"/>
  </si>
  <si>
    <t>講師より提供された個人情報については、公益社団法人 岸和田青年会議所個人情報管理規程により、厳格に管理願います。</t>
    <rPh sb="26" eb="29">
      <t>キシワダ</t>
    </rPh>
    <phoneticPr fontId="2"/>
  </si>
  <si>
    <t>岸和田市別所町３－１３－２６　岸和田市立産業会館内</t>
    <phoneticPr fontId="2"/>
  </si>
  <si>
    <t>公益社団法人岸和田青年会議所</t>
    <phoneticPr fontId="2"/>
  </si>
  <si>
    <t>理事長</t>
    <rPh sb="0" eb="3">
      <t>リジチョウ</t>
    </rPh>
    <phoneticPr fontId="2"/>
  </si>
  <si>
    <t>（以下「甲」という）は、公益社団法人 岸和田青年会議所（以下「乙」という）に対して、乙の行う下記の事業活動等につき、下記条件で協賛する事を確約し、甲乙間において本覚書を締結する。</t>
    <rPh sb="12" eb="14">
      <t>コウエキ</t>
    </rPh>
    <rPh sb="19" eb="22">
      <t>キシワダ</t>
    </rPh>
    <phoneticPr fontId="2"/>
  </si>
  <si>
    <t>委員会</t>
    <rPh sb="0" eb="3">
      <t>イインカイ</t>
    </rPh>
    <phoneticPr fontId="2"/>
  </si>
  <si>
    <t>㈱イベント・トゥエンティ・ワン</t>
    <phoneticPr fontId="2"/>
  </si>
  <si>
    <t>（　事業名称　：　KISHIWADA MEKE MEMORIES　）</t>
    <phoneticPr fontId="2"/>
  </si>
  <si>
    <t>事業名称：PR事業　KISHIWADA MEKE MEMORIES</t>
    <rPh sb="0" eb="2">
      <t>ジギョウ</t>
    </rPh>
    <rPh sb="2" eb="4">
      <t>メイショウ</t>
    </rPh>
    <rPh sb="7" eb="9">
      <t>ジギョウ</t>
    </rPh>
    <phoneticPr fontId="2"/>
  </si>
  <si>
    <t>設営費</t>
    <rPh sb="0" eb="3">
      <t>セツエイヒ</t>
    </rPh>
    <phoneticPr fontId="2"/>
  </si>
  <si>
    <t>設営費
(アスレチック)</t>
    <rPh sb="0" eb="3">
      <t>セツエイヒ</t>
    </rPh>
    <phoneticPr fontId="2"/>
  </si>
  <si>
    <t>ロープコースアトラクション</t>
    <phoneticPr fontId="2"/>
  </si>
  <si>
    <t>撤去費</t>
    <rPh sb="0" eb="3">
      <t>テッキョヒ</t>
    </rPh>
    <phoneticPr fontId="2"/>
  </si>
  <si>
    <t>車両費　２送　＠２２，０００</t>
    <rPh sb="0" eb="3">
      <t>シャリョウヒ</t>
    </rPh>
    <rPh sb="5" eb="6">
      <t>ソウ</t>
    </rPh>
    <phoneticPr fontId="2"/>
  </si>
  <si>
    <t>運営スタッフ　２人　＠４４，０００</t>
    <rPh sb="0" eb="2">
      <t>ウンエイ</t>
    </rPh>
    <rPh sb="8" eb="9">
      <t>ニン</t>
    </rPh>
    <phoneticPr fontId="2"/>
  </si>
  <si>
    <t>三井住友銀行　ラベンダー支店</t>
    <rPh sb="0" eb="4">
      <t>ミツイスミトモ</t>
    </rPh>
    <rPh sb="4" eb="6">
      <t>ギンコウ</t>
    </rPh>
    <rPh sb="12" eb="14">
      <t>シテン</t>
    </rPh>
    <phoneticPr fontId="2"/>
  </si>
  <si>
    <t>振込手数料</t>
    <rPh sb="0" eb="5">
      <t>フリコミテスウリョウ</t>
    </rPh>
    <phoneticPr fontId="2"/>
  </si>
  <si>
    <t>㈱イベント・トゥエンティ・ワン様に振込</t>
    <rPh sb="15" eb="16">
      <t>サマ</t>
    </rPh>
    <rPh sb="17" eb="19">
      <t>フリコミ</t>
    </rPh>
    <phoneticPr fontId="2"/>
  </si>
  <si>
    <t>傷害保険</t>
    <rPh sb="0" eb="4">
      <t>ショウガイホケン</t>
    </rPh>
    <phoneticPr fontId="2"/>
  </si>
  <si>
    <t>保険費</t>
    <rPh sb="0" eb="3">
      <t>ホケンヒ</t>
    </rPh>
    <phoneticPr fontId="2"/>
  </si>
  <si>
    <t>企画・演出費</t>
    <rPh sb="0" eb="2">
      <t>キカク</t>
    </rPh>
    <rPh sb="3" eb="6">
      <t>エンシュツヒ</t>
    </rPh>
    <phoneticPr fontId="2"/>
  </si>
  <si>
    <t>射的用　おもちゃ　３００個　＠９９</t>
    <rPh sb="0" eb="3">
      <t>シャテキヨウ</t>
    </rPh>
    <rPh sb="12" eb="13">
      <t>コ</t>
    </rPh>
    <phoneticPr fontId="2"/>
  </si>
  <si>
    <t>㈱奥保険事務所</t>
    <rPh sb="1" eb="2">
      <t>オク</t>
    </rPh>
    <rPh sb="2" eb="7">
      <t>ホケンジムショ</t>
    </rPh>
    <phoneticPr fontId="2"/>
  </si>
  <si>
    <t>傷害保険料
(保険費)</t>
    <rPh sb="0" eb="4">
      <t>ショウガイホケン</t>
    </rPh>
    <rPh sb="4" eb="5">
      <t>リョウ</t>
    </rPh>
    <rPh sb="7" eb="9">
      <t>ホケン</t>
    </rPh>
    <rPh sb="9" eb="10">
      <t>ヒ</t>
    </rPh>
    <phoneticPr fontId="2"/>
  </si>
  <si>
    <t>㈲久保商店</t>
    <rPh sb="1" eb="5">
      <t>クボショウテン</t>
    </rPh>
    <phoneticPr fontId="2"/>
  </si>
  <si>
    <t>警備費　８：００～１７：００　２人
＠１７，６００</t>
    <rPh sb="0" eb="3">
      <t>ケイビヒ</t>
    </rPh>
    <rPh sb="16" eb="17">
      <t>ニン</t>
    </rPh>
    <phoneticPr fontId="2"/>
  </si>
  <si>
    <t>泉州警備保障㈱</t>
    <rPh sb="0" eb="4">
      <t>センシュウケイビ</t>
    </rPh>
    <rPh sb="4" eb="6">
      <t>ホショウ</t>
    </rPh>
    <phoneticPr fontId="2"/>
  </si>
  <si>
    <t xml:space="preserve">設営費
</t>
    <rPh sb="0" eb="3">
      <t>セツエイヒ</t>
    </rPh>
    <phoneticPr fontId="2"/>
  </si>
  <si>
    <t>人件費
(アスレチック)</t>
    <rPh sb="0" eb="3">
      <t>ジンケンヒ</t>
    </rPh>
    <phoneticPr fontId="2"/>
  </si>
  <si>
    <t>運送費
(アスレチック)</t>
    <rPh sb="0" eb="3">
      <t>ウンソウヒ</t>
    </rPh>
    <phoneticPr fontId="2"/>
  </si>
  <si>
    <t>配送費</t>
    <rPh sb="0" eb="3">
      <t>ハイソウヒ</t>
    </rPh>
    <phoneticPr fontId="2"/>
  </si>
  <si>
    <t>警備費
（人件費）</t>
    <rPh sb="0" eb="3">
      <t>ケイビヒ</t>
    </rPh>
    <rPh sb="5" eb="8">
      <t>ジンケンヒ</t>
    </rPh>
    <phoneticPr fontId="2"/>
  </si>
  <si>
    <t>ダイキチレントオール㈱</t>
    <phoneticPr fontId="2"/>
  </si>
  <si>
    <t>人件費
(警備員）</t>
    <rPh sb="0" eb="3">
      <t>ジンケンヒ</t>
    </rPh>
    <rPh sb="5" eb="8">
      <t>ケイビイン</t>
    </rPh>
    <phoneticPr fontId="2"/>
  </si>
  <si>
    <t>設営費
(会場設営）</t>
    <rPh sb="0" eb="3">
      <t>セツエイヒ</t>
    </rPh>
    <rPh sb="5" eb="7">
      <t>カイジョウ</t>
    </rPh>
    <rPh sb="7" eb="9">
      <t>セツエイ</t>
    </rPh>
    <phoneticPr fontId="2"/>
  </si>
  <si>
    <t>レンタル料
（会場設営）</t>
    <rPh sb="4" eb="5">
      <t>リョウ</t>
    </rPh>
    <rPh sb="7" eb="11">
      <t>カイジョウセツエイ</t>
    </rPh>
    <phoneticPr fontId="2"/>
  </si>
  <si>
    <t>人件費
（会場設営）</t>
    <rPh sb="0" eb="3">
      <t>ジンケンヒ</t>
    </rPh>
    <rPh sb="5" eb="9">
      <t>カイジョウセツエイ</t>
    </rPh>
    <phoneticPr fontId="2"/>
  </si>
  <si>
    <t>運送費
（会場設営）</t>
    <rPh sb="0" eb="3">
      <t>ウンソウヒ</t>
    </rPh>
    <rPh sb="5" eb="7">
      <t>カイジョウ</t>
    </rPh>
    <rPh sb="7" eb="9">
      <t>セツエイ</t>
    </rPh>
    <phoneticPr fontId="2"/>
  </si>
  <si>
    <t>㈱マルセイ</t>
    <phoneticPr fontId="2"/>
  </si>
  <si>
    <t>アスレチック設営
（設営費）</t>
    <rPh sb="6" eb="8">
      <t>セツエイ</t>
    </rPh>
    <rPh sb="10" eb="13">
      <t>セツエイヒ</t>
    </rPh>
    <phoneticPr fontId="2"/>
  </si>
  <si>
    <t>会場設営費
（設営費）</t>
    <rPh sb="0" eb="2">
      <t>カイジョウ</t>
    </rPh>
    <rPh sb="2" eb="5">
      <t>セツエイヒ</t>
    </rPh>
    <rPh sb="7" eb="9">
      <t>セツエイ</t>
    </rPh>
    <rPh sb="9" eb="10">
      <t>ヒ</t>
    </rPh>
    <phoneticPr fontId="2"/>
  </si>
  <si>
    <t>パイプテント（W3600×D２７００）
ストライプテント　４張　＠６，１６０</t>
    <rPh sb="30" eb="31">
      <t>ハ</t>
    </rPh>
    <phoneticPr fontId="2"/>
  </si>
  <si>
    <t>テント横幕　白　３６００　４枚
＠１，３２０</t>
    <rPh sb="3" eb="5">
      <t>ヨコマク</t>
    </rPh>
    <rPh sb="6" eb="7">
      <t>シロ</t>
    </rPh>
    <rPh sb="14" eb="15">
      <t>マイ</t>
    </rPh>
    <phoneticPr fontId="2"/>
  </si>
  <si>
    <t>テント横幕　透明　７Ｋ　１枚
＠３，５２０</t>
    <rPh sb="3" eb="5">
      <t>ヨコマク</t>
    </rPh>
    <rPh sb="6" eb="8">
      <t>トウメイ</t>
    </rPh>
    <rPh sb="13" eb="14">
      <t>マイ</t>
    </rPh>
    <phoneticPr fontId="2"/>
  </si>
  <si>
    <t>飛沫感染対策ショート幕　透明　３６００
１枚　＠１，６５０</t>
    <rPh sb="0" eb="2">
      <t>ヒマツ</t>
    </rPh>
    <rPh sb="2" eb="6">
      <t>カンセンタイサク</t>
    </rPh>
    <rPh sb="10" eb="11">
      <t>マク</t>
    </rPh>
    <rPh sb="12" eb="14">
      <t>トウメイ</t>
    </rPh>
    <rPh sb="21" eb="22">
      <t>マイ</t>
    </rPh>
    <phoneticPr fontId="2"/>
  </si>
  <si>
    <t>テントウエイト　２０ｋｇ　１６ケ　＠４４０</t>
    <phoneticPr fontId="2"/>
  </si>
  <si>
    <t>べニア机　１８００×４５０　H７００
１６卓　＠７０４</t>
    <rPh sb="3" eb="4">
      <t>ツクエ</t>
    </rPh>
    <rPh sb="21" eb="22">
      <t>タク</t>
    </rPh>
    <phoneticPr fontId="2"/>
  </si>
  <si>
    <t>ビニールクロス　D450　１６枚
＠５５０</t>
    <rPh sb="15" eb="16">
      <t>マイ</t>
    </rPh>
    <phoneticPr fontId="2"/>
  </si>
  <si>
    <t>べニア机　１８００×６００　H７００
２卓　＠８８０</t>
    <rPh sb="3" eb="4">
      <t>ツクエ</t>
    </rPh>
    <rPh sb="20" eb="21">
      <t>タク</t>
    </rPh>
    <phoneticPr fontId="2"/>
  </si>
  <si>
    <t>ビニールクロス　D６０0　２枚
＠６０５</t>
    <rPh sb="14" eb="15">
      <t>マイ</t>
    </rPh>
    <phoneticPr fontId="2"/>
  </si>
  <si>
    <t>パイプイス　３２脚　＠２２０</t>
    <rPh sb="8" eb="9">
      <t>キャク</t>
    </rPh>
    <phoneticPr fontId="2"/>
  </si>
  <si>
    <t>トランジスタメガホン　３発　＠２，９７０</t>
    <rPh sb="12" eb="13">
      <t>ハツ</t>
    </rPh>
    <phoneticPr fontId="2"/>
  </si>
  <si>
    <t>デジタルトランシーバー　９台　
＠５，２８０</t>
    <rPh sb="13" eb="14">
      <t>ダイ</t>
    </rPh>
    <phoneticPr fontId="2"/>
  </si>
  <si>
    <t>設営撤去作業指導員人件費　１人
＠２７，５００</t>
    <rPh sb="0" eb="2">
      <t>セツエイ</t>
    </rPh>
    <rPh sb="2" eb="4">
      <t>テッキョ</t>
    </rPh>
    <rPh sb="4" eb="6">
      <t>サギョウ</t>
    </rPh>
    <rPh sb="6" eb="9">
      <t>シドウイン</t>
    </rPh>
    <rPh sb="9" eb="12">
      <t>ジンケンヒ</t>
    </rPh>
    <rPh sb="14" eb="15">
      <t>ニン</t>
    </rPh>
    <phoneticPr fontId="2"/>
  </si>
  <si>
    <t>ダイキチレントオール㈱様に振込</t>
    <rPh sb="11" eb="12">
      <t>サマ</t>
    </rPh>
    <rPh sb="13" eb="15">
      <t>フリコミ</t>
    </rPh>
    <phoneticPr fontId="2"/>
  </si>
  <si>
    <t>演出費
（縁日ゾーン）</t>
    <rPh sb="0" eb="3">
      <t>エンシュツヒ</t>
    </rPh>
    <rPh sb="5" eb="7">
      <t>エンニチ</t>
    </rPh>
    <phoneticPr fontId="2"/>
  </si>
  <si>
    <t>消耗品費
（縁日ゾーン）</t>
    <rPh sb="0" eb="3">
      <t>ショウモウヒン</t>
    </rPh>
    <rPh sb="3" eb="4">
      <t>ヒ</t>
    </rPh>
    <rPh sb="6" eb="8">
      <t>エンニチ</t>
    </rPh>
    <phoneticPr fontId="2"/>
  </si>
  <si>
    <t>レジバック　SK-40　８００枚　＠２</t>
    <rPh sb="15" eb="16">
      <t>マイ</t>
    </rPh>
    <phoneticPr fontId="2"/>
  </si>
  <si>
    <t>リファインアルコール除菌ウェット
ティッシュ　６０枚入　６個　＠７０</t>
    <rPh sb="10" eb="12">
      <t>ジョキン</t>
    </rPh>
    <rPh sb="25" eb="26">
      <t>マイ</t>
    </rPh>
    <rPh sb="26" eb="27">
      <t>イ</t>
    </rPh>
    <rPh sb="29" eb="30">
      <t>コ</t>
    </rPh>
    <phoneticPr fontId="2"/>
  </si>
  <si>
    <t>スーパーボール　ミッキー　５０個　
＠１４．３</t>
    <rPh sb="15" eb="16">
      <t>コ</t>
    </rPh>
    <phoneticPr fontId="2"/>
  </si>
  <si>
    <t>スーパーボール　ダイヤ　１００個　
＠２２</t>
    <rPh sb="15" eb="16">
      <t>コ</t>
    </rPh>
    <phoneticPr fontId="2"/>
  </si>
  <si>
    <t>スーパーボール　うんち　１００個　
＠１１</t>
    <rPh sb="15" eb="16">
      <t>コ</t>
    </rPh>
    <phoneticPr fontId="2"/>
  </si>
  <si>
    <t>スーパーボールミックス　３００個　
＠６</t>
    <rPh sb="15" eb="16">
      <t>コ</t>
    </rPh>
    <phoneticPr fontId="2"/>
  </si>
  <si>
    <t>ポイ　１００枚入　２個　＠１，１００</t>
    <rPh sb="6" eb="8">
      <t>マイイ</t>
    </rPh>
    <rPh sb="10" eb="11">
      <t>コ</t>
    </rPh>
    <phoneticPr fontId="2"/>
  </si>
  <si>
    <t>スーパーボール　水族館　５０個
＠４４</t>
    <rPh sb="8" eb="11">
      <t>スイゾクカン</t>
    </rPh>
    <rPh sb="14" eb="15">
      <t>コ</t>
    </rPh>
    <phoneticPr fontId="2"/>
  </si>
  <si>
    <t>ヨーヨーセット　１００個入　２セット
＠１，９８０</t>
    <rPh sb="11" eb="12">
      <t>コ</t>
    </rPh>
    <rPh sb="12" eb="13">
      <t>イ</t>
    </rPh>
    <phoneticPr fontId="2"/>
  </si>
  <si>
    <t>こより　１００入　２個　＠１９０</t>
    <rPh sb="7" eb="8">
      <t>イ</t>
    </rPh>
    <rPh sb="10" eb="11">
      <t>コ</t>
    </rPh>
    <phoneticPr fontId="2"/>
  </si>
  <si>
    <t>ゴミ袋　９０L　３０枚　＠２２</t>
    <rPh sb="2" eb="3">
      <t>フクロ</t>
    </rPh>
    <rPh sb="10" eb="11">
      <t>マイ</t>
    </rPh>
    <phoneticPr fontId="2"/>
  </si>
  <si>
    <t>消耗品費
（フリーゾーン）</t>
    <rPh sb="0" eb="4">
      <t>ショウモウヒンヒ</t>
    </rPh>
    <phoneticPr fontId="2"/>
  </si>
  <si>
    <t>コルク銃　６個　＠５５０</t>
    <rPh sb="3" eb="4">
      <t>ジュウ</t>
    </rPh>
    <rPh sb="6" eb="7">
      <t>コ</t>
    </rPh>
    <phoneticPr fontId="2"/>
  </si>
  <si>
    <t>コルク玉　１００個　＠１３．２</t>
    <rPh sb="3" eb="4">
      <t>タマ</t>
    </rPh>
    <rPh sb="8" eb="9">
      <t>コ</t>
    </rPh>
    <phoneticPr fontId="2"/>
  </si>
  <si>
    <t>当て物（８０個+５）　１個　＠２，８６０</t>
    <rPh sb="0" eb="1">
      <t>ア</t>
    </rPh>
    <rPh sb="2" eb="3">
      <t>モノ</t>
    </rPh>
    <rPh sb="6" eb="7">
      <t>コ</t>
    </rPh>
    <rPh sb="12" eb="13">
      <t>コ</t>
    </rPh>
    <phoneticPr fontId="2"/>
  </si>
  <si>
    <t>当て物【鬼滅】（４０個+５）　２個　
＠３，２４５</t>
    <rPh sb="0" eb="1">
      <t>ア</t>
    </rPh>
    <rPh sb="2" eb="3">
      <t>モノ</t>
    </rPh>
    <rPh sb="4" eb="5">
      <t>オニ</t>
    </rPh>
    <rPh sb="5" eb="6">
      <t>メッ</t>
    </rPh>
    <rPh sb="10" eb="11">
      <t>コ</t>
    </rPh>
    <rPh sb="16" eb="17">
      <t>コ</t>
    </rPh>
    <phoneticPr fontId="2"/>
  </si>
  <si>
    <t>キャラクターハンマー　大　１５個
＠３３０</t>
    <rPh sb="11" eb="12">
      <t>ダイ</t>
    </rPh>
    <rPh sb="15" eb="16">
      <t>コ</t>
    </rPh>
    <phoneticPr fontId="2"/>
  </si>
  <si>
    <t>キャラクターハンマー　小　２３個
＠２５３</t>
    <rPh sb="11" eb="12">
      <t>ショウ</t>
    </rPh>
    <rPh sb="15" eb="16">
      <t>コ</t>
    </rPh>
    <phoneticPr fontId="2"/>
  </si>
  <si>
    <t>腕付けアンパンマン　１２個　＠２０９</t>
    <rPh sb="0" eb="2">
      <t>ウデツ</t>
    </rPh>
    <rPh sb="12" eb="13">
      <t>コ</t>
    </rPh>
    <phoneticPr fontId="2"/>
  </si>
  <si>
    <t>当て物　シール　２０枚/１セット
１２セット　＠４９５</t>
    <rPh sb="0" eb="1">
      <t>ア</t>
    </rPh>
    <rPh sb="2" eb="3">
      <t>モノ</t>
    </rPh>
    <rPh sb="10" eb="11">
      <t>マイ</t>
    </rPh>
    <phoneticPr fontId="2"/>
  </si>
  <si>
    <t>りそな銀行　深井支店</t>
    <rPh sb="3" eb="5">
      <t>ギンコウ</t>
    </rPh>
    <rPh sb="6" eb="8">
      <t>フカイ</t>
    </rPh>
    <rPh sb="8" eb="10">
      <t>シテン</t>
    </rPh>
    <phoneticPr fontId="2"/>
  </si>
  <si>
    <t>（普）２１０７４０１</t>
    <phoneticPr fontId="2"/>
  </si>
  <si>
    <t>（普）２１８０９２９</t>
    <phoneticPr fontId="2"/>
  </si>
  <si>
    <t>縁日ゾーン演出費
（演出費）</t>
    <rPh sb="0" eb="2">
      <t>エンニチ</t>
    </rPh>
    <rPh sb="5" eb="8">
      <t>エンシュツヒ</t>
    </rPh>
    <rPh sb="10" eb="13">
      <t>エンシュツヒ</t>
    </rPh>
    <phoneticPr fontId="2"/>
  </si>
  <si>
    <t>カラーボール５．５㎜　５０個　＠１７</t>
    <rPh sb="13" eb="14">
      <t>コ</t>
    </rPh>
    <phoneticPr fontId="2"/>
  </si>
  <si>
    <t>PR事業「KISHIWADA MEKE MEMORIES」</t>
    <rPh sb="2" eb="4">
      <t>ジギョウ</t>
    </rPh>
    <phoneticPr fontId="2"/>
  </si>
  <si>
    <t>　　　２０２１ 年　　１１月　　２０日（　土　）　　　　　　　　</t>
    <rPh sb="21" eb="22">
      <t>ツチ</t>
    </rPh>
    <phoneticPr fontId="2"/>
  </si>
  <si>
    <t>蜻蛉池公園　チョウの遊具横　　大阪府岸和田市三ヶ山町大池尻７０１</t>
    <rPh sb="0" eb="5">
      <t>トンボイケコウエン</t>
    </rPh>
    <rPh sb="10" eb="13">
      <t>ユウグヨコ</t>
    </rPh>
    <rPh sb="15" eb="18">
      <t>オオサカフ</t>
    </rPh>
    <rPh sb="18" eb="22">
      <t>キシワダシ</t>
    </rPh>
    <rPh sb="22" eb="29">
      <t>ミケヤマチョウオオイケシリ</t>
    </rPh>
    <phoneticPr fontId="2"/>
  </si>
  <si>
    <t>テーマ［　救護　]</t>
    <rPh sb="5" eb="7">
      <t>キュウゴ</t>
    </rPh>
    <phoneticPr fontId="2"/>
  </si>
  <si>
    <t>１２　：　００　～　１６　：　００　（２４０分間）</t>
    <phoneticPr fontId="2"/>
  </si>
  <si>
    <t>４．その他(     救護対応     )</t>
    <rPh sb="11" eb="13">
      <t>キュウゴ</t>
    </rPh>
    <rPh sb="13" eb="15">
      <t>タイオウ</t>
    </rPh>
    <phoneticPr fontId="2"/>
  </si>
  <si>
    <t>無償の為無記入</t>
    <rPh sb="0" eb="2">
      <t>ムショウ</t>
    </rPh>
    <rPh sb="3" eb="4">
      <t>タメ</t>
    </rPh>
    <rPh sb="4" eb="7">
      <t>ムキニュウ</t>
    </rPh>
    <phoneticPr fontId="2"/>
  </si>
  <si>
    <t>　　　　PR事業担当者　宛</t>
    <rPh sb="6" eb="11">
      <t>ジギョウタントウシャ</t>
    </rPh>
    <phoneticPr fontId="2"/>
  </si>
  <si>
    <t>城塚　啓宇</t>
    <rPh sb="0" eb="2">
      <t>シロツカ</t>
    </rPh>
    <rPh sb="3" eb="4">
      <t>ケイ</t>
    </rPh>
    <rPh sb="4" eb="5">
      <t>ウ</t>
    </rPh>
    <phoneticPr fontId="2"/>
  </si>
  <si>
    <t>（10）</t>
    <phoneticPr fontId="2"/>
  </si>
  <si>
    <t>２０２１年　９月　２３日</t>
    <rPh sb="4" eb="5">
      <t>ネン</t>
    </rPh>
    <rPh sb="7" eb="8">
      <t>ツキ</t>
    </rPh>
    <rPh sb="11" eb="12">
      <t>ヒ</t>
    </rPh>
    <phoneticPr fontId="2"/>
  </si>
  <si>
    <t>年間事業予算管理表</t>
    <rPh sb="0" eb="2">
      <t>ネンカン</t>
    </rPh>
    <rPh sb="2" eb="4">
      <t>ジギョウ</t>
    </rPh>
    <phoneticPr fontId="2"/>
  </si>
  <si>
    <t>事業繰入金</t>
    <rPh sb="0" eb="2">
      <t>ジギョウ</t>
    </rPh>
    <rPh sb="2" eb="5">
      <t>クリニュウキン</t>
    </rPh>
    <phoneticPr fontId="2"/>
  </si>
  <si>
    <t>事業収入</t>
    <rPh sb="0" eb="4">
      <t>ジギョウシュウニュウ</t>
    </rPh>
    <phoneticPr fontId="2"/>
  </si>
  <si>
    <t>演出費
（各ゾーン）</t>
    <rPh sb="0" eb="3">
      <t>エンシュツヒ</t>
    </rPh>
    <rPh sb="5" eb="6">
      <t>カク</t>
    </rPh>
    <phoneticPr fontId="2"/>
  </si>
  <si>
    <t>チケット　６枚綴り　片面カラー　上質紙
薄手　５００枚　＠４６．３１</t>
    <rPh sb="6" eb="7">
      <t>マイ</t>
    </rPh>
    <rPh sb="7" eb="8">
      <t>ツヅ</t>
    </rPh>
    <rPh sb="10" eb="12">
      <t>カタメン</t>
    </rPh>
    <rPh sb="16" eb="18">
      <t>ジョウシツ</t>
    </rPh>
    <rPh sb="18" eb="19">
      <t>シ</t>
    </rPh>
    <rPh sb="20" eb="22">
      <t>ウステ</t>
    </rPh>
    <rPh sb="26" eb="27">
      <t>マイ</t>
    </rPh>
    <phoneticPr fontId="2"/>
  </si>
  <si>
    <t>ラクスル㈱</t>
    <phoneticPr fontId="2"/>
  </si>
  <si>
    <t>請求書払い</t>
    <rPh sb="0" eb="4">
      <t>セイキュウショバラ</t>
    </rPh>
    <phoneticPr fontId="2"/>
  </si>
  <si>
    <t>各ゾーンチケット費
（演出費）</t>
    <rPh sb="0" eb="1">
      <t>カク</t>
    </rPh>
    <rPh sb="8" eb="9">
      <t>ヒ</t>
    </rPh>
    <rPh sb="11" eb="14">
      <t>エンシュツヒ</t>
    </rPh>
    <phoneticPr fontId="2"/>
  </si>
  <si>
    <t>ラクスル㈱様の請求書払い</t>
    <rPh sb="5" eb="6">
      <t>サマ</t>
    </rPh>
    <rPh sb="7" eb="10">
      <t>セイキュウショ</t>
    </rPh>
    <rPh sb="10" eb="11">
      <t>ハラ</t>
    </rPh>
    <phoneticPr fontId="2"/>
  </si>
  <si>
    <t>演出費
（縁日ブース）</t>
    <rPh sb="0" eb="3">
      <t>エンシュツヒ</t>
    </rPh>
    <rPh sb="5" eb="7">
      <t>エンニチ</t>
    </rPh>
    <phoneticPr fontId="2"/>
  </si>
  <si>
    <t>駄菓子ブース用　駄菓子</t>
    <rPh sb="0" eb="3">
      <t>ダガシ</t>
    </rPh>
    <rPh sb="6" eb="7">
      <t>ヨウ</t>
    </rPh>
    <rPh sb="8" eb="11">
      <t>ダガシ</t>
    </rPh>
    <phoneticPr fontId="2"/>
  </si>
  <si>
    <t>㈱善野菓子店</t>
    <rPh sb="1" eb="3">
      <t>ゼンノ</t>
    </rPh>
    <rPh sb="3" eb="6">
      <t>カシテン</t>
    </rPh>
    <phoneticPr fontId="2"/>
  </si>
  <si>
    <t>事業名称：KISHIWADA MAKE MEMORIE</t>
    <rPh sb="0" eb="2">
      <t>ジギョウ</t>
    </rPh>
    <rPh sb="2" eb="4">
      <t>メイショウ</t>
    </rPh>
    <phoneticPr fontId="2"/>
  </si>
  <si>
    <t>予備費　２３％</t>
    <rPh sb="0" eb="3">
      <t>ヨビヒ</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</si>
</sst>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_ "/>
    <numFmt numFmtId="177" formatCode="#,##0;&quot;△ &quot;#,##0"/>
    <numFmt numFmtId="178" formatCode="#,##0_);[Red]\(#,##0\)"/>
    <numFmt numFmtId="179" formatCode="#,##0.0_);[Red]\(#,##0.0\)"/>
    <numFmt numFmtId="180" formatCode="#,##0&quot;円&quot;;[Red]\-#,##0&quot;円&quot;"/>
    <numFmt numFmtId="181" formatCode="#,##0;\-#,##0;&quot;-&quot;"/>
    <numFmt numFmtId="182" formatCode="m&quot;月&quot;d&quot;日&quot;;@"/>
  </numFmts>
  <fonts count="41" x14ac:knownFonts="1">
    <font>
      <sz val="11"/>
      <name val="ＭＳ Ｐゴシック"/>
      <family val="3"/>
      <charset val="128"/>
    </font>
    <font>
      <sz val="11"/>
      <name val="ＭＳ Ｐゴシック"/>
      <family val="3"/>
      <charset val="128"/>
    </font>
    <font>
      <sz val="6"/>
      <name val="ＭＳ Ｐゴシック"/>
      <family val="3"/>
      <charset val="128"/>
    </font>
    <font>
      <u/>
      <sz val="8.25"/>
      <color indexed="12"/>
      <name val="ＭＳ Ｐゴシック"/>
      <family val="3"/>
      <charset val="128"/>
    </font>
    <font>
      <b/>
      <sz val="11"/>
      <name val="ＭＳ Ｐゴシック"/>
      <family val="3"/>
      <charset val="128"/>
    </font>
    <font>
      <sz val="9"/>
      <name val="ＭＳ Ｐゴシック"/>
      <family val="3"/>
      <charset val="128"/>
    </font>
    <font>
      <sz val="12"/>
      <name val="ＭＳ Ｐゴシック"/>
      <family val="3"/>
      <charset val="128"/>
    </font>
    <font>
      <sz val="16"/>
      <name val="ＭＳ Ｐゴシック"/>
      <family val="3"/>
      <charset val="128"/>
    </font>
    <font>
      <sz val="14"/>
      <name val="ＭＳ Ｐゴシック"/>
      <family val="3"/>
      <charset val="128"/>
    </font>
    <font>
      <b/>
      <sz val="16"/>
      <name val="ＭＳ Ｐゴシック"/>
      <family val="3"/>
      <charset val="128"/>
    </font>
    <font>
      <b/>
      <sz val="18"/>
      <name val="ＭＳ Ｐゴシック"/>
      <family val="3"/>
      <charset val="128"/>
    </font>
    <font>
      <sz val="10"/>
      <name val="ＭＳ Ｐゴシック"/>
      <family val="3"/>
      <charset val="128"/>
    </font>
    <font>
      <sz val="8"/>
      <name val="ＭＳ Ｐゴシック"/>
      <family val="3"/>
      <charset val="128"/>
    </font>
    <font>
      <sz val="10.5"/>
      <name val="ＭＳ Ｐゴシック"/>
      <family val="3"/>
      <charset val="128"/>
    </font>
    <font>
      <sz val="15"/>
      <name val="ＭＳ Ｐゴシック"/>
      <family val="3"/>
      <charset val="128"/>
    </font>
    <font>
      <sz val="11"/>
      <color indexed="10"/>
      <name val="ＭＳ Ｐゴシック"/>
      <family val="3"/>
      <charset val="128"/>
    </font>
    <font>
      <sz val="18"/>
      <name val="ＭＳ Ｐゴシック"/>
      <family val="3"/>
      <charset val="128"/>
    </font>
    <font>
      <b/>
      <sz val="10"/>
      <name val="ＭＳ Ｐゴシック"/>
      <family val="3"/>
      <charset val="128"/>
    </font>
    <font>
      <b/>
      <sz val="12"/>
      <name val="ＭＳ Ｐゴシック"/>
      <family val="3"/>
      <charset val="128"/>
    </font>
    <font>
      <u/>
      <sz val="10"/>
      <name val="ＭＳ Ｐゴシック"/>
      <family val="3"/>
      <charset val="128"/>
    </font>
    <font>
      <b/>
      <u/>
      <sz val="11"/>
      <name val="ＭＳ Ｐゴシック"/>
      <family val="3"/>
      <charset val="128"/>
    </font>
    <font>
      <sz val="11"/>
      <name val="ＭＳ Ｐゴシック"/>
      <family val="3"/>
      <charset val="128"/>
    </font>
    <font>
      <sz val="11"/>
      <name val="ＭＳ Ｐゴシック"/>
      <family val="3"/>
      <charset val="128"/>
    </font>
    <font>
      <sz val="10"/>
      <color indexed="8"/>
      <name val="Arial"/>
      <family val="2"/>
    </font>
    <font>
      <b/>
      <sz val="12"/>
      <name val="Arial"/>
      <family val="2"/>
    </font>
    <font>
      <sz val="10"/>
      <name val="Arial"/>
      <family val="2"/>
    </font>
    <font>
      <sz val="6"/>
      <name val="ＭＳ Ｐゴシック"/>
      <family val="3"/>
      <charset val="128"/>
    </font>
    <font>
      <sz val="6"/>
      <name val="ＭＳ Ｐゴシック"/>
      <family val="3"/>
      <charset val="128"/>
    </font>
    <font>
      <b/>
      <sz val="8"/>
      <name val="ＭＳ Ｐゴシック"/>
      <family val="3"/>
      <charset val="128"/>
    </font>
    <font>
      <b/>
      <sz val="9"/>
      <name val="ＭＳ Ｐゴシック"/>
      <family val="3"/>
      <charset val="128"/>
    </font>
    <font>
      <b/>
      <sz val="8.25"/>
      <name val="ＭＳ Ｐゴシック"/>
      <family val="3"/>
      <charset val="128"/>
    </font>
    <font>
      <sz val="8"/>
      <name val="ＭＳ ゴシック"/>
      <family val="3"/>
      <charset val="128"/>
    </font>
    <font>
      <b/>
      <u/>
      <sz val="12"/>
      <name val="ＭＳ Ｐゴシック"/>
      <family val="3"/>
      <charset val="128"/>
    </font>
    <font>
      <sz val="11"/>
      <color theme="1"/>
      <name val="ＭＳ Ｐゴシック"/>
      <family val="3"/>
      <charset val="128"/>
      <scheme val="minor"/>
    </font>
    <font>
      <u/>
      <sz val="8.25"/>
      <color rgb="FF0033CC"/>
      <name val="ＭＳ Ｐゴシック"/>
      <family val="3"/>
      <charset val="128"/>
    </font>
    <font>
      <b/>
      <sz val="11"/>
      <color rgb="FFFF0000"/>
      <name val="ＭＳ Ｐゴシック"/>
      <family val="3"/>
      <charset val="128"/>
    </font>
    <font>
      <strike/>
      <u/>
      <sz val="8.25"/>
      <color rgb="FFFF0000"/>
      <name val="ＭＳ Ｐゴシック"/>
      <family val="3"/>
      <charset val="128"/>
    </font>
    <font>
      <strike/>
      <sz val="9"/>
      <color rgb="FFFF0000"/>
      <name val="ＭＳ Ｐゴシック"/>
      <family val="3"/>
      <charset val="128"/>
    </font>
    <font>
      <strike/>
      <sz val="8"/>
      <color rgb="FFFF0000"/>
      <name val="ＭＳ Ｐゴシック"/>
      <family val="3"/>
      <charset val="128"/>
    </font>
    <font>
      <sz val="11"/>
      <color rgb="FFFF0000"/>
      <name val="ＭＳ Ｐゴシック"/>
      <family val="3"/>
      <charset val="128"/>
    </font>
    <font>
      <strike/>
      <sz val="11"/>
      <color rgb="FFFF0000"/>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15"/>
        <bgColor indexed="64"/>
      </patternFill>
    </fill>
    <fill>
      <patternFill patternType="solid">
        <fgColor indexed="26"/>
        <bgColor indexed="64"/>
      </patternFill>
    </fill>
    <fill>
      <patternFill patternType="solid">
        <fgColor rgb="FFFFFF00"/>
        <bgColor indexed="64"/>
      </patternFill>
    </fill>
  </fills>
  <borders count="60">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double">
        <color indexed="64"/>
      </bottom>
      <diagonal/>
    </border>
    <border>
      <left/>
      <right style="double">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diagonal/>
    </border>
    <border diagonalUp="1">
      <left/>
      <right style="thin">
        <color indexed="64"/>
      </right>
      <top/>
      <bottom style="thin">
        <color indexed="64"/>
      </bottom>
      <diagonal style="thin">
        <color indexed="64"/>
      </diagonal>
    </border>
    <border>
      <left style="thin">
        <color indexed="64"/>
      </left>
      <right style="thin">
        <color indexed="64"/>
      </right>
      <top/>
      <bottom/>
      <diagonal/>
    </border>
    <border>
      <left/>
      <right/>
      <top style="thin">
        <color indexed="64"/>
      </top>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medium">
        <color indexed="64"/>
      </left>
      <right style="medium">
        <color indexed="64"/>
      </right>
      <top style="medium">
        <color indexed="64"/>
      </top>
      <bottom style="thin">
        <color indexed="64"/>
      </bottom>
      <diagonal/>
    </border>
    <border>
      <left style="thin">
        <color indexed="64"/>
      </left>
      <right/>
      <top style="thin">
        <color indexed="64"/>
      </top>
      <bottom style="double">
        <color indexed="64"/>
      </bottom>
      <diagonal/>
    </border>
    <border>
      <left style="medium">
        <color indexed="64"/>
      </left>
      <right style="medium">
        <color indexed="64"/>
      </right>
      <top style="medium">
        <color indexed="64"/>
      </top>
      <bottom style="medium">
        <color indexed="64"/>
      </bottom>
      <diagonal/>
    </border>
    <border>
      <left style="dashDotDot">
        <color indexed="64"/>
      </left>
      <right style="dashDotDot">
        <color indexed="64"/>
      </right>
      <top style="dashDotDot">
        <color indexed="64"/>
      </top>
      <bottom/>
      <diagonal/>
    </border>
    <border>
      <left style="thin">
        <color indexed="64"/>
      </left>
      <right style="thin">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double">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thin">
        <color indexed="64"/>
      </bottom>
      <diagonal/>
    </border>
    <border>
      <left/>
      <right/>
      <top/>
      <bottom style="thin">
        <color indexed="8"/>
      </bottom>
      <diagonal/>
    </border>
    <border>
      <left/>
      <right/>
      <top style="thin">
        <color indexed="8"/>
      </top>
      <bottom style="thin">
        <color indexed="8"/>
      </bottom>
      <diagonal/>
    </border>
    <border>
      <left style="double">
        <color indexed="64"/>
      </left>
      <right/>
      <top/>
      <bottom style="double">
        <color indexed="64"/>
      </bottom>
      <diagonal/>
    </border>
    <border>
      <left/>
      <right style="double">
        <color indexed="64"/>
      </right>
      <top/>
      <bottom/>
      <diagonal/>
    </border>
    <border>
      <left style="thin">
        <color indexed="8"/>
      </left>
      <right/>
      <top style="thin">
        <color indexed="64"/>
      </top>
      <bottom style="thin">
        <color indexed="64"/>
      </bottom>
      <diagonal/>
    </border>
    <border>
      <left style="double">
        <color indexed="8"/>
      </left>
      <right style="double">
        <color indexed="8"/>
      </right>
      <top style="double">
        <color indexed="8"/>
      </top>
      <bottom style="thin">
        <color indexed="64"/>
      </bottom>
      <diagonal/>
    </border>
    <border>
      <left style="double">
        <color indexed="8"/>
      </left>
      <right style="double">
        <color indexed="8"/>
      </right>
      <top/>
      <bottom style="thin">
        <color indexed="64"/>
      </bottom>
      <diagonal/>
    </border>
    <border>
      <left style="double">
        <color indexed="8"/>
      </left>
      <right style="double">
        <color indexed="8"/>
      </right>
      <top/>
      <bottom style="double">
        <color indexed="8"/>
      </bottom>
      <diagonal/>
    </border>
    <border>
      <left style="double">
        <color indexed="8"/>
      </left>
      <right/>
      <top style="thin">
        <color indexed="64"/>
      </top>
      <bottom style="thin">
        <color indexed="64"/>
      </bottom>
      <diagonal/>
    </border>
    <border>
      <left style="medium">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right style="thin">
        <color indexed="8"/>
      </right>
      <top style="thin">
        <color indexed="64"/>
      </top>
      <bottom style="thin">
        <color indexed="64"/>
      </bottom>
      <diagonal/>
    </border>
    <border>
      <left/>
      <right/>
      <top style="thin">
        <color indexed="64"/>
      </top>
      <bottom style="double">
        <color indexed="64"/>
      </bottom>
      <diagonal/>
    </border>
    <border>
      <left/>
      <right style="double">
        <color indexed="64"/>
      </right>
      <top/>
      <bottom style="thin">
        <color indexed="64"/>
      </bottom>
      <diagonal/>
    </border>
    <border>
      <left style="medium">
        <color indexed="55"/>
      </left>
      <right style="medium">
        <color indexed="55"/>
      </right>
      <top style="medium">
        <color indexed="55"/>
      </top>
      <bottom style="medium">
        <color indexed="55"/>
      </bottom>
      <diagonal/>
    </border>
    <border>
      <left/>
      <right/>
      <top style="thin">
        <color indexed="8"/>
      </top>
      <bottom style="thin">
        <color indexed="64"/>
      </bottom>
      <diagonal/>
    </border>
    <border>
      <left style="dotted">
        <color indexed="64"/>
      </left>
      <right style="dotted">
        <color indexed="64"/>
      </right>
      <top style="dotted">
        <color indexed="64"/>
      </top>
      <bottom style="dotted">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8"/>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left/>
      <right style="double">
        <color indexed="8"/>
      </right>
      <top style="thin">
        <color indexed="64"/>
      </top>
      <bottom style="thin">
        <color indexed="64"/>
      </bottom>
      <diagonal/>
    </border>
    <border>
      <left/>
      <right/>
      <top style="thin">
        <color indexed="8"/>
      </top>
      <bottom/>
      <diagonal/>
    </border>
    <border>
      <left style="medium">
        <color indexed="55"/>
      </left>
      <right/>
      <top style="medium">
        <color indexed="55"/>
      </top>
      <bottom style="medium">
        <color indexed="55"/>
      </bottom>
      <diagonal/>
    </border>
    <border>
      <left/>
      <right style="medium">
        <color indexed="55"/>
      </right>
      <top style="medium">
        <color indexed="55"/>
      </top>
      <bottom style="medium">
        <color indexed="55"/>
      </bottom>
      <diagonal/>
    </border>
    <border>
      <left style="dashDotDot">
        <color indexed="64"/>
      </left>
      <right style="dashDotDot">
        <color indexed="64"/>
      </right>
      <top/>
      <bottom/>
      <diagonal/>
    </border>
    <border>
      <left style="dashDotDot">
        <color indexed="64"/>
      </left>
      <right style="dashDotDot">
        <color indexed="64"/>
      </right>
      <top/>
      <bottom style="dashDotDot">
        <color indexed="64"/>
      </bottom>
      <diagonal/>
    </border>
    <border>
      <left style="thin">
        <color indexed="64"/>
      </left>
      <right/>
      <top/>
      <bottom style="double">
        <color indexed="64"/>
      </bottom>
      <diagonal/>
    </border>
    <border>
      <left/>
      <right style="thin">
        <color indexed="8"/>
      </right>
      <top style="thin">
        <color indexed="64"/>
      </top>
      <bottom/>
      <diagonal/>
    </border>
  </borders>
  <cellStyleXfs count="19">
    <xf numFmtId="0" fontId="0" fillId="0" borderId="0"/>
    <xf numFmtId="181" fontId="23" fillId="0" borderId="0" applyFill="0" applyBorder="0" applyAlignment="0"/>
    <xf numFmtId="0" fontId="24" fillId="0" borderId="1" applyNumberFormat="0" applyAlignment="0" applyProtection="0">
      <alignment horizontal="left" vertical="center"/>
    </xf>
    <xf numFmtId="0" fontId="24" fillId="0" borderId="2">
      <alignment horizontal="left" vertical="center"/>
    </xf>
    <xf numFmtId="0" fontId="25" fillId="0" borderId="0"/>
    <xf numFmtId="0" fontId="3" fillId="0" borderId="0" applyNumberFormat="0" applyFill="0" applyBorder="0" applyAlignment="0" applyProtection="0"/>
    <xf numFmtId="38" fontId="1" fillId="0" borderId="0" applyFont="0" applyFill="0" applyBorder="0" applyAlignment="0" applyProtection="0"/>
    <xf numFmtId="38" fontId="22" fillId="0" borderId="0" applyFont="0" applyFill="0" applyBorder="0" applyAlignment="0" applyProtection="0"/>
    <xf numFmtId="38" fontId="1" fillId="0" borderId="0" applyFont="0" applyFill="0" applyBorder="0" applyAlignment="0" applyProtection="0"/>
    <xf numFmtId="38" fontId="33" fillId="0" borderId="0" applyFont="0" applyFill="0" applyBorder="0" applyAlignment="0" applyProtection="0">
      <alignment vertical="center"/>
    </xf>
    <xf numFmtId="0" fontId="22" fillId="0" borderId="0"/>
    <xf numFmtId="0" fontId="33"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xf numFmtId="0" fontId="1" fillId="0" borderId="0"/>
    <xf numFmtId="0" fontId="1" fillId="0" borderId="0"/>
    <xf numFmtId="0" fontId="1" fillId="0" borderId="0">
      <alignment vertical="center"/>
    </xf>
  </cellStyleXfs>
  <cellXfs count="439">
    <xf numFmtId="0" fontId="0" fillId="0" borderId="0" xfId="0"/>
    <xf numFmtId="0" fontId="0" fillId="0" borderId="0" xfId="0" applyAlignment="1">
      <alignment vertical="center"/>
    </xf>
    <xf numFmtId="0" fontId="0" fillId="0" borderId="0" xfId="0" applyAlignment="1">
      <alignment horizontal="right" vertical="center"/>
    </xf>
    <xf numFmtId="0" fontId="6" fillId="0" borderId="0" xfId="0" applyFont="1" applyAlignment="1">
      <alignment horizontal="left" vertical="center"/>
    </xf>
    <xf numFmtId="0" fontId="8" fillId="0" borderId="0" xfId="0" applyFont="1" applyAlignment="1">
      <alignment horizontal="center" vertical="center"/>
    </xf>
    <xf numFmtId="0" fontId="6" fillId="0" borderId="0" xfId="0" applyFont="1" applyAlignment="1">
      <alignment horizontal="distributed" vertical="center"/>
    </xf>
    <xf numFmtId="0" fontId="8" fillId="0" borderId="0" xfId="0" applyFont="1" applyAlignment="1">
      <alignment horizontal="right" vertical="center"/>
    </xf>
    <xf numFmtId="0" fontId="1" fillId="0" borderId="0" xfId="17" applyAlignment="1">
      <alignment vertical="center"/>
    </xf>
    <xf numFmtId="0" fontId="0" fillId="0" borderId="0" xfId="17" applyFont="1" applyAlignment="1">
      <alignment vertical="center"/>
    </xf>
    <xf numFmtId="0" fontId="1" fillId="0" borderId="0" xfId="16" applyAlignment="1">
      <alignment vertical="center"/>
    </xf>
    <xf numFmtId="0" fontId="0" fillId="0" borderId="0" xfId="16" applyFont="1" applyAlignment="1">
      <alignment vertical="center"/>
    </xf>
    <xf numFmtId="0" fontId="0" fillId="0" borderId="0" xfId="16" applyFont="1" applyBorder="1" applyAlignment="1">
      <alignment vertical="center"/>
    </xf>
    <xf numFmtId="0" fontId="0" fillId="0" borderId="0" xfId="16" applyFont="1" applyBorder="1" applyAlignment="1">
      <alignment horizontal="right" vertical="center"/>
    </xf>
    <xf numFmtId="0" fontId="7" fillId="0" borderId="0" xfId="16" applyFont="1" applyBorder="1" applyAlignment="1">
      <alignment horizontal="center" vertical="center"/>
    </xf>
    <xf numFmtId="0" fontId="0" fillId="0" borderId="0" xfId="16" applyFont="1" applyBorder="1" applyAlignment="1">
      <alignment horizontal="center" vertical="center"/>
    </xf>
    <xf numFmtId="0" fontId="0" fillId="0" borderId="2" xfId="16" applyFont="1" applyBorder="1" applyAlignment="1">
      <alignment horizontal="center" vertical="center"/>
    </xf>
    <xf numFmtId="0" fontId="0" fillId="0" borderId="3" xfId="16" applyFont="1" applyBorder="1" applyAlignment="1">
      <alignment horizontal="center" vertical="center"/>
    </xf>
    <xf numFmtId="0" fontId="0" fillId="0" borderId="4" xfId="16" applyFont="1" applyBorder="1" applyAlignment="1">
      <alignment horizontal="center" vertical="center"/>
    </xf>
    <xf numFmtId="0" fontId="0" fillId="0" borderId="5" xfId="16" applyFont="1" applyBorder="1" applyAlignment="1">
      <alignment horizontal="right" vertical="center"/>
    </xf>
    <xf numFmtId="0" fontId="0" fillId="0" borderId="0" xfId="16" applyFont="1" applyAlignment="1">
      <alignment horizontal="right" vertical="center"/>
    </xf>
    <xf numFmtId="0" fontId="0" fillId="0" borderId="6" xfId="16" applyFont="1" applyBorder="1" applyAlignment="1">
      <alignment vertical="center"/>
    </xf>
    <xf numFmtId="0" fontId="0" fillId="0" borderId="6" xfId="16" applyFont="1" applyBorder="1" applyAlignment="1">
      <alignment horizontal="center" vertical="center"/>
    </xf>
    <xf numFmtId="0" fontId="0" fillId="0" borderId="7" xfId="16" applyFont="1" applyBorder="1" applyAlignment="1">
      <alignment vertical="center"/>
    </xf>
    <xf numFmtId="0" fontId="0" fillId="0" borderId="5" xfId="16" applyFont="1" applyBorder="1" applyAlignment="1">
      <alignment vertical="center"/>
    </xf>
    <xf numFmtId="0" fontId="0" fillId="0" borderId="8" xfId="16" applyFont="1" applyBorder="1" applyAlignment="1">
      <alignment vertical="center"/>
    </xf>
    <xf numFmtId="0" fontId="0" fillId="0" borderId="9" xfId="16" applyFont="1" applyBorder="1" applyAlignment="1">
      <alignment horizontal="center" vertical="center"/>
    </xf>
    <xf numFmtId="0" fontId="0" fillId="0" borderId="10" xfId="16" applyFont="1" applyBorder="1" applyAlignment="1">
      <alignment horizontal="center" vertical="center"/>
    </xf>
    <xf numFmtId="0" fontId="0" fillId="0" borderId="11" xfId="16" applyFont="1" applyBorder="1" applyAlignment="1">
      <alignment horizontal="center" vertical="center"/>
    </xf>
    <xf numFmtId="0" fontId="0" fillId="0" borderId="5" xfId="16" applyFont="1" applyBorder="1" applyAlignment="1">
      <alignment horizontal="center" vertical="center"/>
    </xf>
    <xf numFmtId="0" fontId="13" fillId="0" borderId="0" xfId="16" applyFont="1" applyAlignment="1">
      <alignment horizontal="justify" vertical="center"/>
    </xf>
    <xf numFmtId="0" fontId="13" fillId="0" borderId="0" xfId="16" applyFont="1" applyBorder="1" applyAlignment="1">
      <alignment horizontal="left" vertical="center"/>
    </xf>
    <xf numFmtId="0" fontId="13" fillId="0" borderId="0" xfId="16" applyFont="1" applyAlignment="1">
      <alignment vertical="center"/>
    </xf>
    <xf numFmtId="0" fontId="0" fillId="0" borderId="11" xfId="16" applyFont="1" applyBorder="1" applyAlignment="1">
      <alignment vertical="center"/>
    </xf>
    <xf numFmtId="0" fontId="13" fillId="0" borderId="0" xfId="16" applyFont="1" applyBorder="1" applyAlignment="1">
      <alignment vertical="center"/>
    </xf>
    <xf numFmtId="0" fontId="0" fillId="0" borderId="0" xfId="16" applyFont="1" applyAlignment="1">
      <alignment horizontal="center" vertical="center"/>
    </xf>
    <xf numFmtId="177" fontId="0" fillId="0" borderId="2" xfId="16" applyNumberFormat="1" applyFont="1" applyBorder="1" applyAlignment="1">
      <alignment vertical="center"/>
    </xf>
    <xf numFmtId="177" fontId="0" fillId="0" borderId="8" xfId="16" applyNumberFormat="1" applyFont="1" applyBorder="1" applyAlignment="1">
      <alignment vertical="center"/>
    </xf>
    <xf numFmtId="0" fontId="6" fillId="0" borderId="0" xfId="16" applyFont="1" applyBorder="1" applyAlignment="1">
      <alignment vertical="center"/>
    </xf>
    <xf numFmtId="0" fontId="0" fillId="0" borderId="12" xfId="16" applyFont="1" applyBorder="1" applyAlignment="1">
      <alignment vertical="center"/>
    </xf>
    <xf numFmtId="0" fontId="0" fillId="0" borderId="13" xfId="16" applyFont="1" applyBorder="1" applyAlignment="1">
      <alignment horizontal="center" vertical="center"/>
    </xf>
    <xf numFmtId="0" fontId="0" fillId="0" borderId="3" xfId="16" applyFont="1" applyBorder="1" applyAlignment="1">
      <alignment vertical="center"/>
    </xf>
    <xf numFmtId="0" fontId="0" fillId="0" borderId="2" xfId="16" applyFont="1" applyBorder="1" applyAlignment="1">
      <alignment horizontal="distributed" vertical="center"/>
    </xf>
    <xf numFmtId="0" fontId="0" fillId="0" borderId="2" xfId="16" applyFont="1" applyBorder="1" applyAlignment="1">
      <alignment vertical="center"/>
    </xf>
    <xf numFmtId="0" fontId="0" fillId="0" borderId="4" xfId="16" applyFont="1" applyBorder="1" applyAlignment="1">
      <alignment vertical="center"/>
    </xf>
    <xf numFmtId="0" fontId="0" fillId="0" borderId="8" xfId="16" applyFont="1" applyBorder="1" applyAlignment="1">
      <alignment horizontal="distributed" vertical="center"/>
    </xf>
    <xf numFmtId="0" fontId="0" fillId="0" borderId="7" xfId="16" applyFont="1" applyBorder="1" applyAlignment="1">
      <alignment horizontal="center" vertical="center"/>
    </xf>
    <xf numFmtId="0" fontId="0" fillId="0" borderId="6" xfId="16" applyFont="1" applyBorder="1" applyAlignment="1">
      <alignment horizontal="distributed" vertical="center"/>
    </xf>
    <xf numFmtId="177" fontId="0" fillId="0" borderId="6" xfId="16" applyNumberFormat="1" applyFont="1" applyBorder="1" applyAlignment="1">
      <alignment vertical="center"/>
    </xf>
    <xf numFmtId="0" fontId="0" fillId="0" borderId="0" xfId="16" applyFont="1" applyAlignment="1">
      <alignment horizontal="justify" vertical="center"/>
    </xf>
    <xf numFmtId="177" fontId="0" fillId="0" borderId="8" xfId="6" applyNumberFormat="1" applyFont="1" applyBorder="1" applyAlignment="1">
      <alignment vertical="center"/>
    </xf>
    <xf numFmtId="0" fontId="0" fillId="0" borderId="7" xfId="16" applyFont="1" applyBorder="1" applyAlignment="1">
      <alignment horizontal="right" vertical="center"/>
    </xf>
    <xf numFmtId="177" fontId="0" fillId="0" borderId="4" xfId="16" applyNumberFormat="1" applyFont="1" applyBorder="1" applyAlignment="1">
      <alignment vertical="center"/>
    </xf>
    <xf numFmtId="0" fontId="0" fillId="0" borderId="14" xfId="16" applyFont="1" applyBorder="1" applyAlignment="1">
      <alignment horizontal="center" vertical="center"/>
    </xf>
    <xf numFmtId="0" fontId="0" fillId="0" borderId="15" xfId="16" applyFont="1" applyBorder="1" applyAlignment="1">
      <alignment horizontal="center" vertical="center"/>
    </xf>
    <xf numFmtId="0" fontId="0" fillId="0" borderId="16" xfId="16" applyFont="1" applyBorder="1" applyAlignment="1">
      <alignment horizontal="center" vertical="center"/>
    </xf>
    <xf numFmtId="0" fontId="15" fillId="0" borderId="10" xfId="16" applyFont="1" applyBorder="1" applyAlignment="1">
      <alignment horizontal="center"/>
    </xf>
    <xf numFmtId="0" fontId="0" fillId="0" borderId="8" xfId="16" applyFont="1" applyBorder="1" applyAlignment="1">
      <alignment horizontal="center" vertical="center"/>
    </xf>
    <xf numFmtId="0" fontId="4" fillId="0" borderId="0" xfId="0" applyFont="1" applyAlignment="1">
      <alignment horizontal="center" vertical="center"/>
    </xf>
    <xf numFmtId="0" fontId="1" fillId="0" borderId="5" xfId="16" applyFont="1" applyFill="1" applyBorder="1" applyAlignment="1">
      <alignment horizontal="center" vertical="center"/>
    </xf>
    <xf numFmtId="0" fontId="1" fillId="0" borderId="8" xfId="16" applyFont="1" applyFill="1" applyBorder="1" applyAlignment="1">
      <alignment horizontal="distributed" vertical="center"/>
    </xf>
    <xf numFmtId="177" fontId="1" fillId="0" borderId="9" xfId="16" applyNumberFormat="1" applyFont="1" applyFill="1" applyBorder="1" applyAlignment="1">
      <alignment vertical="center"/>
    </xf>
    <xf numFmtId="177" fontId="1" fillId="0" borderId="8" xfId="16" applyNumberFormat="1" applyFont="1" applyFill="1" applyBorder="1" applyAlignment="1">
      <alignment vertical="center"/>
    </xf>
    <xf numFmtId="0" fontId="1" fillId="0" borderId="8" xfId="16" applyFont="1" applyFill="1" applyBorder="1" applyAlignment="1">
      <alignment vertical="center"/>
    </xf>
    <xf numFmtId="0" fontId="9" fillId="0" borderId="0" xfId="0" applyFont="1" applyBorder="1" applyAlignment="1">
      <alignment horizontal="right" vertical="center"/>
    </xf>
    <xf numFmtId="0" fontId="19" fillId="0" borderId="0" xfId="14" applyFont="1" applyBorder="1" applyAlignment="1">
      <alignment vertical="center"/>
    </xf>
    <xf numFmtId="0" fontId="4" fillId="2" borderId="0" xfId="0" applyFont="1" applyFill="1" applyAlignment="1">
      <alignment horizontal="left" vertical="center" wrapText="1"/>
    </xf>
    <xf numFmtId="0" fontId="4" fillId="2" borderId="0" xfId="0" applyFont="1" applyFill="1" applyAlignment="1">
      <alignment horizontal="center" vertical="center" wrapText="1"/>
    </xf>
    <xf numFmtId="0" fontId="4" fillId="0" borderId="0" xfId="0" applyFont="1" applyFill="1" applyAlignment="1">
      <alignment horizontal="center" vertical="center"/>
    </xf>
    <xf numFmtId="0" fontId="4" fillId="0" borderId="0" xfId="0" applyFont="1" applyFill="1" applyAlignment="1">
      <alignment horizontal="left" vertical="center"/>
    </xf>
    <xf numFmtId="0" fontId="4" fillId="0" borderId="0" xfId="0" applyFont="1" applyFill="1" applyAlignment="1">
      <alignment horizontal="center" vertical="top"/>
    </xf>
    <xf numFmtId="0" fontId="13" fillId="0" borderId="0" xfId="16" applyFont="1" applyAlignment="1">
      <alignment horizontal="left" vertical="center"/>
    </xf>
    <xf numFmtId="0" fontId="5" fillId="2" borderId="9" xfId="0" applyFont="1" applyFill="1" applyBorder="1" applyAlignment="1">
      <alignment horizontal="center" vertical="center" wrapText="1"/>
    </xf>
    <xf numFmtId="0" fontId="16" fillId="2" borderId="0" xfId="0" applyFont="1" applyFill="1" applyAlignment="1">
      <alignment horizontal="center" vertical="center"/>
    </xf>
    <xf numFmtId="0" fontId="5" fillId="2" borderId="0" xfId="0" applyFont="1" applyFill="1" applyBorder="1" applyAlignment="1">
      <alignment horizontal="center" vertical="center" wrapText="1"/>
    </xf>
    <xf numFmtId="0" fontId="4" fillId="2" borderId="7" xfId="0" applyFont="1" applyFill="1" applyBorder="1" applyAlignment="1">
      <alignment horizontal="left" vertical="center" wrapText="1"/>
    </xf>
    <xf numFmtId="0" fontId="12" fillId="2" borderId="6" xfId="0" applyFont="1" applyFill="1" applyBorder="1" applyAlignment="1">
      <alignment horizontal="left" vertical="center" wrapText="1"/>
    </xf>
    <xf numFmtId="0" fontId="5" fillId="2" borderId="0" xfId="0" applyFont="1" applyFill="1" applyBorder="1" applyAlignment="1">
      <alignment horizontal="left" vertical="center" wrapText="1"/>
    </xf>
    <xf numFmtId="0" fontId="3" fillId="2" borderId="7" xfId="5" applyFill="1" applyBorder="1" applyAlignment="1">
      <alignment horizontal="left" vertical="center"/>
    </xf>
    <xf numFmtId="0" fontId="12" fillId="2" borderId="6" xfId="0" applyFont="1" applyFill="1" applyBorder="1" applyAlignment="1">
      <alignment vertical="center" wrapText="1"/>
    </xf>
    <xf numFmtId="0" fontId="3" fillId="2" borderId="5" xfId="5" applyFill="1" applyBorder="1" applyAlignment="1">
      <alignment horizontal="left" vertical="center"/>
    </xf>
    <xf numFmtId="0" fontId="12" fillId="2" borderId="8" xfId="0" applyFont="1" applyFill="1" applyBorder="1" applyAlignment="1">
      <alignment vertical="center" wrapText="1"/>
    </xf>
    <xf numFmtId="0" fontId="5" fillId="2" borderId="20" xfId="0" applyFont="1" applyFill="1" applyBorder="1" applyAlignment="1">
      <alignment horizontal="left" vertical="center"/>
    </xf>
    <xf numFmtId="0" fontId="12" fillId="2" borderId="13" xfId="0" applyFont="1" applyFill="1" applyBorder="1" applyAlignment="1">
      <alignment vertical="center" wrapText="1"/>
    </xf>
    <xf numFmtId="0" fontId="5" fillId="2" borderId="0" xfId="0" applyFont="1" applyFill="1" applyBorder="1" applyAlignment="1">
      <alignment horizontal="left" vertical="center"/>
    </xf>
    <xf numFmtId="177" fontId="0" fillId="0" borderId="8" xfId="8" applyNumberFormat="1" applyFont="1" applyBorder="1" applyAlignment="1">
      <alignment vertical="center"/>
    </xf>
    <xf numFmtId="0" fontId="1" fillId="0" borderId="23" xfId="16" applyFont="1" applyFill="1" applyBorder="1" applyAlignment="1">
      <alignment horizontal="center" vertical="center" shrinkToFit="1"/>
    </xf>
    <xf numFmtId="0" fontId="1" fillId="0" borderId="4" xfId="16" applyFont="1" applyFill="1" applyBorder="1" applyAlignment="1">
      <alignment horizontal="center" vertical="center" shrinkToFit="1"/>
    </xf>
    <xf numFmtId="0" fontId="0" fillId="0" borderId="5" xfId="16" applyFont="1" applyBorder="1" applyAlignment="1">
      <alignment horizontal="distributed" vertical="center"/>
    </xf>
    <xf numFmtId="0" fontId="0" fillId="0" borderId="24" xfId="16" applyFont="1" applyBorder="1" applyAlignment="1">
      <alignment horizontal="distributed" vertical="center"/>
    </xf>
    <xf numFmtId="0" fontId="1" fillId="0" borderId="9" xfId="16" applyFont="1" applyFill="1" applyBorder="1" applyAlignment="1">
      <alignment horizontal="center" vertical="center" shrinkToFit="1"/>
    </xf>
    <xf numFmtId="0" fontId="0" fillId="0" borderId="3" xfId="16" applyFont="1" applyBorder="1" applyAlignment="1">
      <alignment horizontal="distributed" vertical="center"/>
    </xf>
    <xf numFmtId="0" fontId="0" fillId="0" borderId="0" xfId="16" applyFont="1" applyBorder="1" applyAlignment="1">
      <alignment horizontal="distributed" vertical="center"/>
    </xf>
    <xf numFmtId="0" fontId="1" fillId="0" borderId="0" xfId="16" applyFont="1" applyFill="1" applyAlignment="1">
      <alignment horizontal="right" vertical="center" shrinkToFit="1"/>
    </xf>
    <xf numFmtId="177" fontId="1" fillId="0" borderId="25" xfId="16" applyNumberFormat="1" applyFont="1" applyFill="1" applyBorder="1" applyAlignment="1">
      <alignment vertical="center"/>
    </xf>
    <xf numFmtId="0" fontId="6" fillId="0" borderId="0" xfId="0" applyFont="1" applyAlignment="1">
      <alignment vertical="center"/>
    </xf>
    <xf numFmtId="0" fontId="4" fillId="0" borderId="0" xfId="0" applyFont="1"/>
    <xf numFmtId="0" fontId="18" fillId="0" borderId="0" xfId="0" applyFont="1"/>
    <xf numFmtId="0" fontId="1" fillId="0" borderId="0" xfId="16" applyFont="1" applyBorder="1" applyAlignment="1">
      <alignment vertical="center"/>
    </xf>
    <xf numFmtId="0" fontId="5" fillId="2" borderId="11" xfId="0" applyFont="1" applyFill="1" applyBorder="1" applyAlignment="1">
      <alignment horizontal="left" vertical="center" wrapText="1"/>
    </xf>
    <xf numFmtId="0" fontId="16" fillId="2" borderId="20" xfId="0" applyFont="1" applyFill="1" applyBorder="1" applyAlignment="1">
      <alignment horizontal="center" vertical="center"/>
    </xf>
    <xf numFmtId="0" fontId="16" fillId="2" borderId="13" xfId="0" applyFont="1" applyFill="1" applyBorder="1" applyAlignment="1">
      <alignment horizontal="center" vertical="center"/>
    </xf>
    <xf numFmtId="0" fontId="12" fillId="2" borderId="0" xfId="0" applyFont="1" applyFill="1" applyBorder="1" applyAlignment="1">
      <alignment vertical="center" wrapText="1"/>
    </xf>
    <xf numFmtId="0" fontId="5" fillId="2" borderId="11" xfId="0" applyFont="1" applyFill="1" applyBorder="1" applyAlignment="1">
      <alignment horizontal="center" vertical="center" wrapText="1"/>
    </xf>
    <xf numFmtId="0" fontId="12" fillId="2" borderId="8" xfId="0" applyFont="1" applyFill="1" applyBorder="1" applyAlignment="1">
      <alignment horizontal="center" vertical="center" wrapText="1"/>
    </xf>
    <xf numFmtId="0" fontId="3" fillId="2" borderId="0" xfId="5" applyFill="1" applyBorder="1" applyAlignment="1">
      <alignment horizontal="left" vertical="center"/>
    </xf>
    <xf numFmtId="0" fontId="12" fillId="2" borderId="0" xfId="0" applyFont="1" applyFill="1" applyBorder="1" applyAlignment="1">
      <alignment horizontal="center" vertical="center" wrapText="1"/>
    </xf>
    <xf numFmtId="0" fontId="4" fillId="2" borderId="9" xfId="0" applyFont="1" applyFill="1" applyBorder="1" applyAlignment="1">
      <alignment horizontal="left" vertical="center" wrapText="1"/>
    </xf>
    <xf numFmtId="0" fontId="5" fillId="0" borderId="20" xfId="10" applyFont="1" applyFill="1" applyBorder="1" applyAlignment="1">
      <alignment horizontal="left" vertical="center"/>
    </xf>
    <xf numFmtId="0" fontId="12" fillId="0" borderId="13" xfId="10" applyFont="1" applyFill="1" applyBorder="1" applyAlignment="1">
      <alignment vertical="center" wrapText="1"/>
    </xf>
    <xf numFmtId="0" fontId="3" fillId="0" borderId="7" xfId="5" applyFill="1" applyBorder="1" applyAlignment="1">
      <alignment horizontal="left" vertical="center"/>
    </xf>
    <xf numFmtId="0" fontId="5" fillId="0" borderId="0" xfId="10" applyFont="1" applyFill="1" applyBorder="1" applyAlignment="1">
      <alignment horizontal="left" vertical="center" wrapText="1"/>
    </xf>
    <xf numFmtId="0" fontId="5" fillId="0" borderId="9" xfId="10" applyFont="1" applyFill="1" applyBorder="1" applyAlignment="1">
      <alignment horizontal="center" vertical="center" wrapText="1"/>
    </xf>
    <xf numFmtId="0" fontId="12" fillId="0" borderId="6" xfId="10" applyFont="1" applyFill="1" applyBorder="1" applyAlignment="1">
      <alignment vertical="center" wrapText="1"/>
    </xf>
    <xf numFmtId="177" fontId="0" fillId="0" borderId="28" xfId="8" applyNumberFormat="1" applyFont="1" applyBorder="1" applyAlignment="1">
      <alignment vertical="center"/>
    </xf>
    <xf numFmtId="177" fontId="0" fillId="0" borderId="29" xfId="8" applyNumberFormat="1" applyFont="1" applyBorder="1" applyAlignment="1">
      <alignment vertical="center"/>
    </xf>
    <xf numFmtId="177" fontId="0" fillId="0" borderId="21" xfId="8" applyNumberFormat="1" applyFont="1" applyBorder="1" applyAlignment="1">
      <alignment vertical="center"/>
    </xf>
    <xf numFmtId="177" fontId="0" fillId="0" borderId="30" xfId="8" applyNumberFormat="1" applyFont="1" applyBorder="1" applyAlignment="1">
      <alignment vertical="center"/>
    </xf>
    <xf numFmtId="177" fontId="0" fillId="0" borderId="31" xfId="8" applyNumberFormat="1" applyFont="1" applyBorder="1" applyAlignment="1">
      <alignment vertical="center"/>
    </xf>
    <xf numFmtId="177" fontId="0" fillId="0" borderId="4" xfId="8" applyNumberFormat="1" applyFont="1" applyBorder="1" applyAlignment="1">
      <alignment vertical="center"/>
    </xf>
    <xf numFmtId="177" fontId="0" fillId="0" borderId="9" xfId="8" applyNumberFormat="1" applyFont="1" applyBorder="1" applyAlignment="1">
      <alignment vertical="center"/>
    </xf>
    <xf numFmtId="177" fontId="0" fillId="0" borderId="22" xfId="8" applyNumberFormat="1" applyFont="1" applyBorder="1" applyAlignment="1">
      <alignment vertical="center"/>
    </xf>
    <xf numFmtId="177" fontId="0" fillId="0" borderId="10" xfId="8" applyNumberFormat="1" applyFont="1" applyBorder="1" applyAlignment="1">
      <alignment vertical="center"/>
    </xf>
    <xf numFmtId="177" fontId="0" fillId="0" borderId="0" xfId="8" applyNumberFormat="1" applyFont="1" applyBorder="1" applyAlignment="1">
      <alignment vertical="center"/>
    </xf>
    <xf numFmtId="0" fontId="29" fillId="2" borderId="9" xfId="0" applyFont="1" applyFill="1" applyBorder="1" applyAlignment="1">
      <alignment horizontal="left" vertical="center" wrapText="1"/>
    </xf>
    <xf numFmtId="0" fontId="4" fillId="0" borderId="0" xfId="0" applyFont="1" applyAlignment="1">
      <alignment vertical="top"/>
    </xf>
    <xf numFmtId="0" fontId="29" fillId="2" borderId="9" xfId="0" applyFont="1" applyFill="1" applyBorder="1" applyAlignment="1">
      <alignment vertical="center" wrapText="1"/>
    </xf>
    <xf numFmtId="0" fontId="4" fillId="0" borderId="0" xfId="0" applyFont="1" applyFill="1" applyAlignment="1">
      <alignment vertical="top"/>
    </xf>
    <xf numFmtId="0" fontId="29" fillId="2" borderId="0" xfId="0" applyFont="1" applyFill="1" applyBorder="1" applyAlignment="1">
      <alignment horizontal="left" vertical="center" wrapText="1"/>
    </xf>
    <xf numFmtId="0" fontId="29" fillId="2" borderId="6" xfId="0" applyFont="1" applyFill="1" applyBorder="1" applyAlignment="1">
      <alignment vertical="center" wrapText="1"/>
    </xf>
    <xf numFmtId="0" fontId="29" fillId="2" borderId="13" xfId="0" applyFont="1" applyFill="1" applyBorder="1" applyAlignment="1">
      <alignment vertical="center" wrapText="1"/>
    </xf>
    <xf numFmtId="0" fontId="30" fillId="2" borderId="9" xfId="5" applyFont="1" applyFill="1" applyBorder="1" applyAlignment="1">
      <alignment horizontal="left" vertical="center"/>
    </xf>
    <xf numFmtId="0" fontId="30" fillId="2" borderId="7" xfId="5" applyFont="1" applyFill="1" applyBorder="1" applyAlignment="1">
      <alignment horizontal="left" vertical="center"/>
    </xf>
    <xf numFmtId="0" fontId="29" fillId="0" borderId="0" xfId="0" applyFont="1"/>
    <xf numFmtId="176" fontId="10" fillId="0" borderId="0" xfId="0" applyNumberFormat="1" applyFont="1" applyBorder="1" applyAlignment="1">
      <alignment horizontal="left" vertical="center"/>
    </xf>
    <xf numFmtId="0" fontId="0" fillId="0" borderId="0" xfId="0" applyAlignment="1">
      <alignment horizontal="center"/>
    </xf>
    <xf numFmtId="0" fontId="31" fillId="2" borderId="6" xfId="0" applyFont="1" applyFill="1" applyBorder="1" applyAlignment="1">
      <alignment horizontal="left" vertical="center" wrapText="1"/>
    </xf>
    <xf numFmtId="0" fontId="5" fillId="2" borderId="20" xfId="0" applyFont="1" applyFill="1" applyBorder="1" applyAlignment="1">
      <alignment horizontal="center" vertical="center" wrapText="1"/>
    </xf>
    <xf numFmtId="0" fontId="34" fillId="0" borderId="7" xfId="5" applyFont="1" applyFill="1" applyBorder="1" applyAlignment="1">
      <alignment horizontal="left" vertical="center"/>
    </xf>
    <xf numFmtId="0" fontId="34" fillId="0" borderId="5" xfId="5" applyFont="1" applyFill="1" applyBorder="1" applyAlignment="1">
      <alignment horizontal="left" vertical="center"/>
    </xf>
    <xf numFmtId="0" fontId="1" fillId="0" borderId="8" xfId="16" applyFont="1" applyBorder="1" applyAlignment="1">
      <alignment horizontal="distributed" vertical="center"/>
    </xf>
    <xf numFmtId="0" fontId="1" fillId="0" borderId="5" xfId="16" applyFont="1" applyBorder="1" applyAlignment="1">
      <alignment horizontal="center" vertical="center"/>
    </xf>
    <xf numFmtId="0" fontId="5" fillId="2" borderId="11" xfId="0" applyFont="1" applyFill="1" applyBorder="1" applyAlignment="1">
      <alignment horizontal="left" vertical="center"/>
    </xf>
    <xf numFmtId="0" fontId="12" fillId="0" borderId="11" xfId="10" applyFont="1" applyFill="1" applyBorder="1" applyAlignment="1">
      <alignment horizontal="left" vertical="center" wrapText="1"/>
    </xf>
    <xf numFmtId="0" fontId="0" fillId="0" borderId="11" xfId="0" applyBorder="1" applyAlignment="1">
      <alignment vertical="center"/>
    </xf>
    <xf numFmtId="49" fontId="6" fillId="0" borderId="3" xfId="0" applyNumberFormat="1" applyFont="1" applyBorder="1" applyAlignment="1">
      <alignment horizontal="center" vertical="center"/>
    </xf>
    <xf numFmtId="0" fontId="16" fillId="0" borderId="0" xfId="16" applyFont="1" applyAlignment="1">
      <alignment vertical="center"/>
    </xf>
    <xf numFmtId="0" fontId="16" fillId="0" borderId="0" xfId="0" applyFont="1"/>
    <xf numFmtId="0" fontId="16" fillId="0" borderId="0" xfId="0" applyFont="1" applyAlignment="1">
      <alignment vertical="center"/>
    </xf>
    <xf numFmtId="0" fontId="11" fillId="0" borderId="0" xfId="0" applyFont="1" applyAlignment="1">
      <alignment vertical="center"/>
    </xf>
    <xf numFmtId="49" fontId="11" fillId="0" borderId="3" xfId="0" applyNumberFormat="1" applyFont="1" applyBorder="1" applyAlignment="1">
      <alignment horizontal="center" vertical="center"/>
    </xf>
    <xf numFmtId="49" fontId="11" fillId="0" borderId="36" xfId="0" applyNumberFormat="1" applyFont="1" applyBorder="1" applyAlignment="1">
      <alignment horizontal="center" vertical="center" wrapText="1"/>
    </xf>
    <xf numFmtId="38" fontId="11" fillId="0" borderId="37" xfId="6" applyFont="1" applyBorder="1" applyAlignment="1">
      <alignment horizontal="center" vertical="center" wrapText="1"/>
    </xf>
    <xf numFmtId="0" fontId="11" fillId="0" borderId="2" xfId="0" applyFont="1" applyBorder="1" applyAlignment="1">
      <alignment horizontal="center" vertical="center" wrapText="1"/>
    </xf>
    <xf numFmtId="0" fontId="11" fillId="0" borderId="9" xfId="0" applyFont="1" applyBorder="1" applyAlignment="1">
      <alignment horizontal="center" vertical="center" wrapText="1"/>
    </xf>
    <xf numFmtId="177" fontId="6" fillId="0" borderId="38" xfId="6" applyNumberFormat="1" applyFont="1" applyBorder="1" applyAlignment="1">
      <alignment vertical="center"/>
    </xf>
    <xf numFmtId="177" fontId="6" fillId="0" borderId="2" xfId="6" applyNumberFormat="1" applyFont="1" applyBorder="1" applyAlignment="1">
      <alignment vertical="center"/>
    </xf>
    <xf numFmtId="177" fontId="6" fillId="0" borderId="9" xfId="6" applyNumberFormat="1" applyFont="1" applyBorder="1" applyAlignment="1">
      <alignment vertical="center"/>
    </xf>
    <xf numFmtId="177" fontId="6" fillId="0" borderId="39" xfId="6" applyNumberFormat="1" applyFont="1" applyBorder="1" applyAlignment="1">
      <alignment vertical="center"/>
    </xf>
    <xf numFmtId="177" fontId="6" fillId="0" borderId="40" xfId="6" applyNumberFormat="1" applyFont="1" applyBorder="1" applyAlignment="1">
      <alignment vertical="center"/>
    </xf>
    <xf numFmtId="0" fontId="9" fillId="0" borderId="34" xfId="0" applyFont="1" applyBorder="1" applyAlignment="1">
      <alignment horizontal="center" vertical="center"/>
    </xf>
    <xf numFmtId="176" fontId="10" fillId="0" borderId="15" xfId="0" applyNumberFormat="1" applyFont="1" applyBorder="1" applyAlignment="1">
      <alignment horizontal="left" vertical="center"/>
    </xf>
    <xf numFmtId="0" fontId="9" fillId="0" borderId="41" xfId="0" applyFont="1" applyBorder="1" applyAlignment="1">
      <alignment horizontal="center" vertical="center"/>
    </xf>
    <xf numFmtId="176" fontId="10" fillId="0" borderId="42" xfId="0" applyNumberFormat="1" applyFont="1" applyBorder="1" applyAlignment="1">
      <alignment horizontal="left" vertical="center"/>
    </xf>
    <xf numFmtId="182" fontId="6" fillId="0" borderId="9" xfId="0" applyNumberFormat="1" applyFont="1" applyBorder="1" applyAlignment="1">
      <alignment horizontal="right" vertical="center"/>
    </xf>
    <xf numFmtId="182" fontId="6" fillId="0" borderId="11" xfId="0" applyNumberFormat="1" applyFont="1" applyBorder="1" applyAlignment="1">
      <alignment horizontal="right" vertical="center"/>
    </xf>
    <xf numFmtId="182" fontId="6" fillId="0" borderId="10" xfId="0" applyNumberFormat="1" applyFont="1" applyBorder="1" applyAlignment="1">
      <alignment horizontal="right" vertical="center"/>
    </xf>
    <xf numFmtId="49" fontId="6" fillId="0" borderId="43" xfId="0" applyNumberFormat="1" applyFont="1" applyBorder="1" applyAlignment="1">
      <alignment horizontal="center" vertical="center"/>
    </xf>
    <xf numFmtId="0" fontId="0" fillId="0" borderId="21" xfId="16" applyFont="1" applyBorder="1" applyAlignment="1">
      <alignment horizontal="center" vertical="center"/>
    </xf>
    <xf numFmtId="0" fontId="0" fillId="0" borderId="44" xfId="16" applyFont="1" applyBorder="1" applyAlignment="1">
      <alignment horizontal="center" vertical="center"/>
    </xf>
    <xf numFmtId="0" fontId="0" fillId="0" borderId="22" xfId="16" applyFont="1" applyBorder="1" applyAlignment="1">
      <alignment horizontal="center" vertical="center"/>
    </xf>
    <xf numFmtId="0" fontId="0" fillId="0" borderId="9" xfId="16" applyFont="1" applyBorder="1" applyAlignment="1">
      <alignment horizontal="center"/>
    </xf>
    <xf numFmtId="177" fontId="0" fillId="0" borderId="4" xfId="6" applyNumberFormat="1" applyFont="1" applyBorder="1" applyAlignment="1">
      <alignment horizontal="right"/>
    </xf>
    <xf numFmtId="0" fontId="12" fillId="0" borderId="16" xfId="16" applyFont="1" applyBorder="1" applyAlignment="1">
      <alignment horizontal="center" vertical="center" wrapText="1"/>
    </xf>
    <xf numFmtId="0" fontId="12" fillId="0" borderId="22" xfId="16" applyFont="1" applyBorder="1" applyAlignment="1">
      <alignment horizontal="center" vertical="center" wrapText="1"/>
    </xf>
    <xf numFmtId="0" fontId="16" fillId="0" borderId="0" xfId="16" applyFont="1" applyAlignment="1">
      <alignment horizontal="center"/>
    </xf>
    <xf numFmtId="0" fontId="0" fillId="0" borderId="0" xfId="16" applyFont="1" applyAlignment="1">
      <alignment horizontal="center"/>
    </xf>
    <xf numFmtId="0" fontId="0" fillId="0" borderId="0" xfId="16" applyFont="1" applyBorder="1" applyAlignment="1">
      <alignment horizontal="center"/>
    </xf>
    <xf numFmtId="0" fontId="0" fillId="0" borderId="8" xfId="16" applyFont="1" applyBorder="1" applyAlignment="1">
      <alignment horizontal="center"/>
    </xf>
    <xf numFmtId="177" fontId="0" fillId="0" borderId="8" xfId="6" applyNumberFormat="1" applyFont="1" applyBorder="1" applyAlignment="1">
      <alignment horizontal="center"/>
    </xf>
    <xf numFmtId="0" fontId="0" fillId="0" borderId="10" xfId="16" applyFont="1" applyBorder="1" applyAlignment="1">
      <alignment horizontal="center"/>
    </xf>
    <xf numFmtId="0" fontId="0" fillId="0" borderId="45" xfId="16" applyFont="1" applyBorder="1" applyAlignment="1">
      <alignment horizontal="center"/>
    </xf>
    <xf numFmtId="177" fontId="0" fillId="0" borderId="0" xfId="6" applyNumberFormat="1" applyFont="1" applyBorder="1" applyAlignment="1">
      <alignment horizontal="center"/>
    </xf>
    <xf numFmtId="0" fontId="35" fillId="0" borderId="0" xfId="16" applyFont="1" applyBorder="1" applyAlignment="1">
      <alignment horizontal="center"/>
    </xf>
    <xf numFmtId="0" fontId="35" fillId="0" borderId="0" xfId="0" applyFont="1" applyAlignment="1">
      <alignment horizontal="center"/>
    </xf>
    <xf numFmtId="0" fontId="20" fillId="0" borderId="0" xfId="16" applyFont="1" applyBorder="1" applyAlignment="1">
      <alignment horizontal="center"/>
    </xf>
    <xf numFmtId="0" fontId="21" fillId="0" borderId="0" xfId="16" applyFont="1" applyBorder="1" applyAlignment="1">
      <alignment horizontal="center"/>
    </xf>
    <xf numFmtId="176" fontId="0" fillId="0" borderId="0" xfId="16" applyNumberFormat="1" applyFont="1" applyAlignment="1">
      <alignment horizontal="center" vertical="center"/>
    </xf>
    <xf numFmtId="0" fontId="1" fillId="0" borderId="0" xfId="16" applyFont="1" applyBorder="1" applyAlignment="1">
      <alignment horizontal="left"/>
    </xf>
    <xf numFmtId="177" fontId="0" fillId="0" borderId="8" xfId="6" applyNumberFormat="1" applyFont="1" applyBorder="1" applyAlignment="1">
      <alignment horizontal="right"/>
    </xf>
    <xf numFmtId="177" fontId="0" fillId="0" borderId="9" xfId="6" applyNumberFormat="1" applyFont="1" applyBorder="1" applyAlignment="1">
      <alignment horizontal="right"/>
    </xf>
    <xf numFmtId="177" fontId="0" fillId="0" borderId="10" xfId="16" applyNumberFormat="1" applyFont="1" applyBorder="1" applyAlignment="1">
      <alignment horizontal="right" vertical="center"/>
    </xf>
    <xf numFmtId="177" fontId="0" fillId="0" borderId="9" xfId="16" applyNumberFormat="1" applyFont="1" applyBorder="1" applyAlignment="1">
      <alignment horizontal="right" vertical="center"/>
    </xf>
    <xf numFmtId="177" fontId="0" fillId="0" borderId="4" xfId="16" applyNumberFormat="1" applyFont="1" applyBorder="1" applyAlignment="1">
      <alignment horizontal="right"/>
    </xf>
    <xf numFmtId="0" fontId="0" fillId="0" borderId="0" xfId="0" applyAlignment="1">
      <alignment horizontal="left"/>
    </xf>
    <xf numFmtId="38" fontId="0" fillId="4" borderId="46" xfId="6" applyFont="1" applyFill="1" applyBorder="1" applyAlignment="1">
      <alignment horizontal="center" vertical="center" wrapText="1"/>
    </xf>
    <xf numFmtId="180" fontId="0" fillId="0" borderId="46" xfId="6" applyNumberFormat="1" applyFont="1" applyBorder="1" applyAlignment="1">
      <alignment horizontal="right" vertical="center" wrapText="1"/>
    </xf>
    <xf numFmtId="38" fontId="0" fillId="0" borderId="13" xfId="6" applyFont="1" applyBorder="1" applyAlignment="1">
      <alignment vertical="center"/>
    </xf>
    <xf numFmtId="38" fontId="0" fillId="0" borderId="6" xfId="6" applyFont="1" applyBorder="1" applyAlignment="1">
      <alignment vertical="center"/>
    </xf>
    <xf numFmtId="38" fontId="0" fillId="0" borderId="8" xfId="6" applyFont="1" applyBorder="1" applyAlignment="1">
      <alignment vertical="center"/>
    </xf>
    <xf numFmtId="38" fontId="0" fillId="0" borderId="27" xfId="6" applyFont="1" applyBorder="1" applyAlignment="1">
      <alignment vertical="center"/>
    </xf>
    <xf numFmtId="38" fontId="0" fillId="0" borderId="19" xfId="6" applyFont="1" applyBorder="1" applyAlignment="1">
      <alignment vertical="center"/>
    </xf>
    <xf numFmtId="0" fontId="1" fillId="0" borderId="9" xfId="16" applyFont="1" applyBorder="1" applyAlignment="1">
      <alignment horizontal="center" vertical="center"/>
    </xf>
    <xf numFmtId="0" fontId="0" fillId="0" borderId="14" xfId="16" applyFont="1" applyBorder="1" applyAlignment="1">
      <alignment vertical="center"/>
    </xf>
    <xf numFmtId="38" fontId="0" fillId="0" borderId="16" xfId="6" applyFont="1" applyBorder="1" applyAlignment="1">
      <alignment vertical="center"/>
    </xf>
    <xf numFmtId="38" fontId="0" fillId="0" borderId="14" xfId="6" applyFont="1" applyBorder="1" applyAlignment="1">
      <alignment vertical="center"/>
    </xf>
    <xf numFmtId="0" fontId="0" fillId="0" borderId="4" xfId="16" applyFont="1" applyBorder="1" applyAlignment="1">
      <alignment horizontal="center" vertical="center" wrapText="1" shrinkToFit="1"/>
    </xf>
    <xf numFmtId="0" fontId="0" fillId="0" borderId="11" xfId="16" applyFont="1" applyBorder="1" applyAlignment="1">
      <alignment horizontal="right" vertical="center"/>
    </xf>
    <xf numFmtId="0" fontId="36" fillId="2" borderId="7" xfId="5" applyFont="1" applyFill="1" applyBorder="1" applyAlignment="1">
      <alignment horizontal="left" vertical="center"/>
    </xf>
    <xf numFmtId="0" fontId="37" fillId="2" borderId="0" xfId="0" applyFont="1" applyFill="1" applyBorder="1" applyAlignment="1">
      <alignment horizontal="left" vertical="center" wrapText="1"/>
    </xf>
    <xf numFmtId="0" fontId="37" fillId="2" borderId="9" xfId="0" applyFont="1" applyFill="1" applyBorder="1" applyAlignment="1">
      <alignment horizontal="center" vertical="center" wrapText="1"/>
    </xf>
    <xf numFmtId="0" fontId="38" fillId="2" borderId="6" xfId="0" applyFont="1" applyFill="1" applyBorder="1" applyAlignment="1">
      <alignment vertical="center" wrapText="1"/>
    </xf>
    <xf numFmtId="0" fontId="1" fillId="0" borderId="0" xfId="16" applyFont="1" applyAlignment="1">
      <alignment vertical="center"/>
    </xf>
    <xf numFmtId="0" fontId="1" fillId="0" borderId="48" xfId="16" applyFont="1" applyBorder="1" applyAlignment="1">
      <alignment horizontal="center" vertical="center" wrapText="1"/>
    </xf>
    <xf numFmtId="0" fontId="1" fillId="0" borderId="0" xfId="17" applyFont="1" applyAlignment="1">
      <alignment vertical="center"/>
    </xf>
    <xf numFmtId="0" fontId="5" fillId="2" borderId="0" xfId="0" applyFont="1" applyFill="1" applyBorder="1" applyAlignment="1">
      <alignment horizontal="left" vertical="center" shrinkToFit="1"/>
    </xf>
    <xf numFmtId="0" fontId="12" fillId="0" borderId="0" xfId="10" applyFont="1" applyFill="1" applyBorder="1" applyAlignment="1">
      <alignment horizontal="left" vertical="center" wrapText="1"/>
    </xf>
    <xf numFmtId="0" fontId="0" fillId="0" borderId="0" xfId="0" applyFill="1" applyAlignment="1">
      <alignment vertical="center"/>
    </xf>
    <xf numFmtId="0" fontId="0" fillId="2" borderId="0" xfId="0" applyFill="1" applyAlignment="1">
      <alignment horizontal="left" vertical="center"/>
    </xf>
    <xf numFmtId="0" fontId="0" fillId="2" borderId="0" xfId="0" applyFill="1" applyAlignment="1">
      <alignment vertical="center" wrapText="1"/>
    </xf>
    <xf numFmtId="0" fontId="40" fillId="0" borderId="0" xfId="0" applyFont="1" applyAlignment="1">
      <alignment vertical="center"/>
    </xf>
    <xf numFmtId="0" fontId="0" fillId="0" borderId="0" xfId="0" applyBorder="1" applyAlignment="1">
      <alignment vertical="center"/>
    </xf>
    <xf numFmtId="0" fontId="22" fillId="0" borderId="0" xfId="10" applyAlignment="1">
      <alignment vertical="center"/>
    </xf>
    <xf numFmtId="0" fontId="0" fillId="0" borderId="13" xfId="0" applyFont="1" applyBorder="1" applyAlignment="1">
      <alignment vertical="center"/>
    </xf>
    <xf numFmtId="0" fontId="0" fillId="0" borderId="7" xfId="0" applyFont="1" applyBorder="1" applyAlignment="1">
      <alignment vertical="center"/>
    </xf>
    <xf numFmtId="0" fontId="0" fillId="0" borderId="9" xfId="0" applyFont="1" applyBorder="1" applyAlignment="1">
      <alignment horizontal="center" vertical="center"/>
    </xf>
    <xf numFmtId="0" fontId="0" fillId="0" borderId="6" xfId="0" applyFont="1" applyBorder="1" applyAlignment="1">
      <alignment vertical="center"/>
    </xf>
    <xf numFmtId="0" fontId="0" fillId="0" borderId="0" xfId="0" applyAlignment="1">
      <alignment horizontal="center" vertical="center"/>
    </xf>
    <xf numFmtId="0" fontId="5" fillId="0" borderId="0" xfId="0" applyFont="1" applyBorder="1" applyAlignment="1">
      <alignment vertical="center"/>
    </xf>
    <xf numFmtId="177" fontId="1" fillId="5" borderId="18" xfId="16" applyNumberFormat="1" applyFont="1" applyFill="1" applyBorder="1" applyAlignment="1">
      <alignment vertical="center"/>
    </xf>
    <xf numFmtId="177" fontId="1" fillId="5" borderId="49" xfId="8" applyNumberFormat="1" applyFont="1" applyFill="1" applyBorder="1" applyAlignment="1">
      <alignment vertical="center"/>
    </xf>
    <xf numFmtId="0" fontId="12" fillId="2" borderId="13" xfId="0" applyFont="1" applyFill="1" applyBorder="1" applyAlignment="1">
      <alignment horizontal="left" vertical="center" wrapText="1"/>
    </xf>
    <xf numFmtId="0" fontId="0" fillId="0" borderId="5" xfId="0" applyFont="1" applyBorder="1" applyAlignment="1">
      <alignment vertical="center"/>
    </xf>
    <xf numFmtId="0" fontId="5" fillId="0" borderId="11" xfId="0" applyFont="1" applyBorder="1" applyAlignment="1">
      <alignment vertical="center"/>
    </xf>
    <xf numFmtId="0" fontId="12" fillId="2" borderId="6" xfId="0" applyFont="1" applyFill="1" applyBorder="1" applyAlignment="1">
      <alignment vertical="center" shrinkToFit="1"/>
    </xf>
    <xf numFmtId="0" fontId="12" fillId="0" borderId="10" xfId="10" applyFont="1" applyFill="1" applyBorder="1" applyAlignment="1">
      <alignment horizontal="left" vertical="center" wrapText="1"/>
    </xf>
    <xf numFmtId="0" fontId="29" fillId="2" borderId="9" xfId="0" applyFont="1" applyFill="1" applyBorder="1" applyAlignment="1">
      <alignment horizontal="left" vertical="center" shrinkToFit="1"/>
    </xf>
    <xf numFmtId="0" fontId="0" fillId="0" borderId="4" xfId="16" applyFont="1" applyFill="1" applyBorder="1" applyAlignment="1">
      <alignment horizontal="center" vertical="center" wrapText="1" shrinkToFit="1"/>
    </xf>
    <xf numFmtId="0" fontId="1" fillId="0" borderId="3" xfId="16" applyFont="1" applyBorder="1" applyAlignment="1">
      <alignment horizontal="center" vertical="center"/>
    </xf>
    <xf numFmtId="0" fontId="1" fillId="0" borderId="8" xfId="16" applyFont="1" applyBorder="1" applyAlignment="1">
      <alignment horizontal="right" vertical="center"/>
    </xf>
    <xf numFmtId="38" fontId="1" fillId="0" borderId="10" xfId="6" applyFont="1" applyBorder="1" applyAlignment="1">
      <alignment vertical="center"/>
    </xf>
    <xf numFmtId="0" fontId="0" fillId="0" borderId="0" xfId="18" applyFont="1">
      <alignment vertical="center"/>
    </xf>
    <xf numFmtId="0" fontId="0" fillId="0" borderId="0" xfId="18" applyFont="1" applyAlignment="1">
      <alignment horizontal="right" vertical="center"/>
    </xf>
    <xf numFmtId="0" fontId="0" fillId="0" borderId="0" xfId="18" applyFont="1" applyAlignment="1">
      <alignment horizontal="center" vertical="center"/>
    </xf>
    <xf numFmtId="0" fontId="0" fillId="0" borderId="0" xfId="0" applyAlignment="1">
      <alignment horizontal="right"/>
    </xf>
    <xf numFmtId="0" fontId="0" fillId="0" borderId="12" xfId="0" applyBorder="1" applyAlignment="1">
      <alignment horizontal="left"/>
    </xf>
    <xf numFmtId="0" fontId="0" fillId="0" borderId="20" xfId="0" applyBorder="1"/>
    <xf numFmtId="0" fontId="0" fillId="0" borderId="13" xfId="0" applyBorder="1"/>
    <xf numFmtId="0" fontId="13" fillId="0" borderId="0" xfId="18" applyFont="1">
      <alignment vertical="center"/>
    </xf>
    <xf numFmtId="0" fontId="0" fillId="0" borderId="7" xfId="0" applyBorder="1"/>
    <xf numFmtId="0" fontId="0" fillId="0" borderId="6" xfId="0" applyBorder="1"/>
    <xf numFmtId="176" fontId="0" fillId="0" borderId="25" xfId="0" applyNumberFormat="1" applyBorder="1" applyAlignment="1">
      <alignment horizontal="center" shrinkToFit="1"/>
    </xf>
    <xf numFmtId="179" fontId="0" fillId="0" borderId="25" xfId="0" applyNumberFormat="1" applyBorder="1" applyAlignment="1">
      <alignment horizontal="center" shrinkToFit="1"/>
    </xf>
    <xf numFmtId="178" fontId="0" fillId="0" borderId="25" xfId="0" applyNumberFormat="1" applyBorder="1" applyAlignment="1">
      <alignment horizontal="center" shrinkToFit="1"/>
    </xf>
    <xf numFmtId="0" fontId="5" fillId="0" borderId="26" xfId="18" applyFont="1" applyBorder="1" applyAlignment="1">
      <alignment horizontal="center" vertical="top"/>
    </xf>
    <xf numFmtId="176" fontId="0" fillId="3" borderId="25" xfId="0" applyNumberFormat="1" applyFill="1" applyBorder="1"/>
    <xf numFmtId="178" fontId="0" fillId="0" borderId="25" xfId="0" applyNumberFormat="1" applyBorder="1"/>
    <xf numFmtId="0" fontId="16" fillId="0" borderId="0" xfId="18" applyFont="1" applyAlignment="1">
      <alignment horizontal="center" vertical="center"/>
    </xf>
    <xf numFmtId="176" fontId="0" fillId="0" borderId="7" xfId="0" applyNumberFormat="1" applyBorder="1"/>
    <xf numFmtId="179" fontId="0" fillId="0" borderId="0" xfId="0" applyNumberFormat="1"/>
    <xf numFmtId="178" fontId="0" fillId="0" borderId="0" xfId="0" applyNumberFormat="1"/>
    <xf numFmtId="0" fontId="0" fillId="0" borderId="0" xfId="18" applyFont="1" applyAlignment="1">
      <alignment horizontal="left" vertical="center" wrapText="1"/>
    </xf>
    <xf numFmtId="178" fontId="0" fillId="3" borderId="25" xfId="0" applyNumberFormat="1" applyFill="1" applyBorder="1"/>
    <xf numFmtId="0" fontId="0" fillId="0" borderId="8" xfId="0" applyBorder="1"/>
    <xf numFmtId="0" fontId="0" fillId="0" borderId="27" xfId="0" applyBorder="1" applyAlignment="1">
      <alignment horizontal="left"/>
    </xf>
    <xf numFmtId="0" fontId="1" fillId="0" borderId="0" xfId="18">
      <alignment vertical="center"/>
    </xf>
    <xf numFmtId="0" fontId="0" fillId="3" borderId="25" xfId="0" applyFill="1" applyBorder="1"/>
    <xf numFmtId="0" fontId="0" fillId="0" borderId="0" xfId="18" applyFont="1" applyAlignment="1">
      <alignment horizontal="center" vertical="center" wrapText="1"/>
    </xf>
    <xf numFmtId="0" fontId="0" fillId="0" borderId="0" xfId="18" applyFont="1" applyAlignment="1">
      <alignment horizontal="left" vertical="center"/>
    </xf>
    <xf numFmtId="0" fontId="0" fillId="0" borderId="46" xfId="0" applyBorder="1" applyAlignment="1">
      <alignment horizontal="right" vertical="center" wrapText="1"/>
    </xf>
    <xf numFmtId="0" fontId="0" fillId="0" borderId="46" xfId="0" applyBorder="1" applyAlignment="1">
      <alignment horizontal="left" vertical="center" wrapText="1"/>
    </xf>
    <xf numFmtId="0" fontId="0" fillId="0" borderId="32" xfId="18" applyFont="1" applyBorder="1">
      <alignment vertical="center"/>
    </xf>
    <xf numFmtId="0" fontId="11" fillId="0" borderId="0" xfId="18" applyFont="1">
      <alignment vertical="center"/>
    </xf>
    <xf numFmtId="0" fontId="11" fillId="0" borderId="0" xfId="18" applyFont="1" applyAlignment="1">
      <alignment horizontal="right" vertical="center"/>
    </xf>
    <xf numFmtId="0" fontId="11" fillId="0" borderId="32" xfId="18" applyFont="1" applyBorder="1">
      <alignment vertical="center"/>
    </xf>
    <xf numFmtId="176" fontId="0" fillId="0" borderId="46" xfId="0" applyNumberFormat="1" applyBorder="1" applyAlignment="1">
      <alignment horizontal="right" vertical="center" wrapText="1"/>
    </xf>
    <xf numFmtId="0" fontId="12" fillId="0" borderId="0" xfId="18" applyFont="1">
      <alignment vertical="center"/>
    </xf>
    <xf numFmtId="0" fontId="12" fillId="2" borderId="0" xfId="18" applyFont="1" applyFill="1">
      <alignment vertical="center"/>
    </xf>
    <xf numFmtId="0" fontId="0" fillId="2" borderId="0" xfId="18" applyFont="1" applyFill="1">
      <alignment vertical="center"/>
    </xf>
    <xf numFmtId="0" fontId="6" fillId="0" borderId="0" xfId="18" applyFont="1" applyAlignment="1">
      <alignment horizontal="left" vertical="center"/>
    </xf>
    <xf numFmtId="0" fontId="4" fillId="0" borderId="0" xfId="18" applyFont="1" applyAlignment="1">
      <alignment horizontal="left" vertical="center"/>
    </xf>
    <xf numFmtId="0" fontId="0" fillId="0" borderId="33" xfId="18" applyFont="1" applyBorder="1">
      <alignment vertical="center"/>
    </xf>
    <xf numFmtId="0" fontId="1" fillId="0" borderId="47" xfId="18" applyBorder="1">
      <alignment vertical="center"/>
    </xf>
    <xf numFmtId="0" fontId="39" fillId="0" borderId="47" xfId="18" applyFont="1" applyBorder="1">
      <alignment vertical="center"/>
    </xf>
    <xf numFmtId="0" fontId="11" fillId="0" borderId="47" xfId="18" applyFont="1" applyBorder="1" applyAlignment="1">
      <alignment horizontal="left" vertical="center"/>
    </xf>
    <xf numFmtId="0" fontId="11" fillId="0" borderId="0" xfId="18" applyFont="1" applyAlignment="1">
      <alignment vertical="top" wrapText="1" shrinkToFit="1"/>
    </xf>
    <xf numFmtId="0" fontId="11" fillId="0" borderId="0" xfId="18" applyFont="1" applyAlignment="1">
      <alignment vertical="center" shrinkToFit="1"/>
    </xf>
    <xf numFmtId="0" fontId="11" fillId="0" borderId="0" xfId="18" applyFont="1" applyAlignment="1">
      <alignment vertical="top" shrinkToFit="1"/>
    </xf>
    <xf numFmtId="49" fontId="11" fillId="0" borderId="0" xfId="18" applyNumberFormat="1" applyFont="1" applyAlignment="1">
      <alignment horizontal="center" vertical="center" wrapText="1" shrinkToFit="1"/>
    </xf>
    <xf numFmtId="0" fontId="11" fillId="0" borderId="0" xfId="18" applyFont="1" applyAlignment="1">
      <alignment horizontal="left" vertical="center" wrapText="1" shrinkToFit="1"/>
    </xf>
    <xf numFmtId="49" fontId="11" fillId="0" borderId="0" xfId="18" applyNumberFormat="1" applyFont="1" applyAlignment="1">
      <alignment horizontal="center" vertical="center" shrinkToFit="1"/>
    </xf>
    <xf numFmtId="0" fontId="11" fillId="0" borderId="0" xfId="18" applyFont="1" applyAlignment="1">
      <alignment horizontal="left" vertical="center" shrinkToFit="1"/>
    </xf>
    <xf numFmtId="0" fontId="11" fillId="0" borderId="0" xfId="18" applyFont="1" applyAlignment="1">
      <alignment horizontal="center" vertical="center" shrinkToFit="1"/>
    </xf>
    <xf numFmtId="0" fontId="1" fillId="0" borderId="0" xfId="18" applyAlignment="1">
      <alignment horizontal="right" vertical="center"/>
    </xf>
    <xf numFmtId="0" fontId="17" fillId="0" borderId="0" xfId="18" applyFont="1">
      <alignment vertical="center"/>
    </xf>
    <xf numFmtId="0" fontId="17" fillId="0" borderId="0" xfId="18" applyFont="1" applyAlignment="1">
      <alignment horizontal="center" vertical="center"/>
    </xf>
    <xf numFmtId="0" fontId="11" fillId="0" borderId="0" xfId="18" applyFont="1" applyAlignment="1">
      <alignment vertical="center" wrapText="1" shrinkToFit="1"/>
    </xf>
    <xf numFmtId="49" fontId="0" fillId="0" borderId="0" xfId="0" applyNumberFormat="1" applyAlignment="1">
      <alignment horizontal="center" vertical="center" wrapText="1"/>
    </xf>
    <xf numFmtId="49" fontId="0" fillId="0" borderId="0" xfId="0" applyNumberFormat="1" applyAlignment="1">
      <alignment horizontal="center" vertical="center"/>
    </xf>
    <xf numFmtId="0" fontId="11" fillId="0" borderId="0" xfId="0" applyFont="1"/>
    <xf numFmtId="0" fontId="11" fillId="2" borderId="0" xfId="18" applyFont="1" applyFill="1" applyAlignment="1">
      <alignment vertical="center" wrapText="1"/>
    </xf>
    <xf numFmtId="0" fontId="11" fillId="2" borderId="0" xfId="18" applyFont="1" applyFill="1" applyAlignment="1">
      <alignment horizontal="left" vertical="center" wrapText="1"/>
    </xf>
    <xf numFmtId="0" fontId="11" fillId="2" borderId="0" xfId="18" applyFont="1" applyFill="1">
      <alignment vertical="center"/>
    </xf>
    <xf numFmtId="0" fontId="11" fillId="0" borderId="0" xfId="18" quotePrefix="1" applyFont="1" applyAlignment="1">
      <alignment horizontal="center" vertical="center"/>
    </xf>
    <xf numFmtId="0" fontId="0" fillId="0" borderId="0" xfId="16" applyFont="1" applyBorder="1" applyAlignment="1">
      <alignment vertical="center"/>
    </xf>
    <xf numFmtId="0" fontId="12" fillId="0" borderId="8" xfId="16" applyFont="1" applyBorder="1" applyAlignment="1">
      <alignment vertical="center"/>
    </xf>
    <xf numFmtId="0" fontId="12" fillId="0" borderId="8" xfId="16" applyFont="1" applyBorder="1" applyAlignment="1">
      <alignment vertical="center" wrapText="1"/>
    </xf>
    <xf numFmtId="0" fontId="12" fillId="0" borderId="9" xfId="16" applyFont="1" applyBorder="1" applyAlignment="1">
      <alignment vertical="center"/>
    </xf>
    <xf numFmtId="177" fontId="0" fillId="0" borderId="9" xfId="16" applyNumberFormat="1" applyFont="1" applyBorder="1" applyAlignment="1">
      <alignment vertical="center"/>
    </xf>
    <xf numFmtId="0" fontId="3" fillId="0" borderId="8" xfId="5" applyBorder="1" applyAlignment="1">
      <alignment horizontal="center" vertical="center"/>
    </xf>
    <xf numFmtId="0" fontId="12" fillId="0" borderId="8" xfId="16" applyFont="1" applyBorder="1" applyAlignment="1">
      <alignment horizontal="center"/>
    </xf>
    <xf numFmtId="0" fontId="12" fillId="0" borderId="8" xfId="16" applyFont="1" applyBorder="1" applyAlignment="1">
      <alignment horizontal="center" wrapText="1"/>
    </xf>
    <xf numFmtId="0" fontId="5" fillId="0" borderId="45" xfId="16" applyFont="1" applyBorder="1" applyAlignment="1">
      <alignment horizontal="center"/>
    </xf>
    <xf numFmtId="56" fontId="12" fillId="0" borderId="45" xfId="16" applyNumberFormat="1" applyFont="1" applyBorder="1" applyAlignment="1">
      <alignment horizontal="center"/>
    </xf>
    <xf numFmtId="0" fontId="12" fillId="0" borderId="45" xfId="16" applyFont="1" applyBorder="1" applyAlignment="1">
      <alignment horizontal="center"/>
    </xf>
    <xf numFmtId="0" fontId="3" fillId="0" borderId="10" xfId="5" applyBorder="1" applyAlignment="1">
      <alignment horizontal="center"/>
    </xf>
    <xf numFmtId="0" fontId="3" fillId="0" borderId="10" xfId="5" applyBorder="1" applyAlignment="1">
      <alignment horizontal="center" vertical="center"/>
    </xf>
    <xf numFmtId="0" fontId="12" fillId="0" borderId="8" xfId="16" applyFont="1" applyBorder="1" applyAlignment="1">
      <alignment horizontal="center" vertical="center"/>
    </xf>
    <xf numFmtId="0" fontId="12" fillId="0" borderId="9" xfId="16" applyFont="1" applyBorder="1" applyAlignment="1">
      <alignment horizontal="center" vertical="center"/>
    </xf>
    <xf numFmtId="0" fontId="0" fillId="0" borderId="12" xfId="16" applyFont="1" applyBorder="1" applyAlignment="1">
      <alignment horizontal="right" vertical="center"/>
    </xf>
    <xf numFmtId="0" fontId="0" fillId="0" borderId="20" xfId="16" applyFont="1" applyBorder="1" applyAlignment="1">
      <alignment horizontal="center" vertical="center"/>
    </xf>
    <xf numFmtId="0" fontId="0" fillId="0" borderId="20" xfId="16" applyFont="1" applyBorder="1" applyAlignment="1">
      <alignment vertical="center"/>
    </xf>
    <xf numFmtId="0" fontId="0" fillId="0" borderId="13" xfId="16" applyFont="1" applyBorder="1" applyAlignment="1">
      <alignment vertical="center"/>
    </xf>
    <xf numFmtId="0" fontId="12" fillId="0" borderId="9" xfId="16" applyFont="1" applyBorder="1" applyAlignment="1">
      <alignment vertical="center" wrapText="1"/>
    </xf>
    <xf numFmtId="0" fontId="12" fillId="0" borderId="11" xfId="16" applyFont="1" applyBorder="1" applyAlignment="1">
      <alignment horizontal="center" vertical="center"/>
    </xf>
    <xf numFmtId="0" fontId="16" fillId="2" borderId="0" xfId="0" applyFont="1" applyFill="1" applyAlignment="1">
      <alignment horizontal="center" vertical="center"/>
    </xf>
    <xf numFmtId="0" fontId="5" fillId="2" borderId="3" xfId="0" applyFont="1" applyFill="1" applyBorder="1" applyAlignment="1">
      <alignment horizontal="center" vertical="center" shrinkToFit="1"/>
    </xf>
    <xf numFmtId="0" fontId="5" fillId="2" borderId="4" xfId="0" applyFont="1" applyFill="1" applyBorder="1" applyAlignment="1">
      <alignment horizontal="center" vertical="center" shrinkToFit="1"/>
    </xf>
    <xf numFmtId="0" fontId="4" fillId="2" borderId="12" xfId="0" applyFont="1" applyFill="1" applyBorder="1" applyAlignment="1">
      <alignment horizontal="center" vertical="center" wrapText="1"/>
    </xf>
    <xf numFmtId="0" fontId="4" fillId="2" borderId="13" xfId="0" applyFont="1" applyFill="1" applyBorder="1" applyAlignment="1">
      <alignment horizontal="center" vertical="center" wrapText="1"/>
    </xf>
    <xf numFmtId="0" fontId="12" fillId="2" borderId="3" xfId="0" applyFont="1" applyFill="1" applyBorder="1" applyAlignment="1">
      <alignment horizontal="center" vertical="center" shrinkToFit="1"/>
    </xf>
    <xf numFmtId="0" fontId="12" fillId="2" borderId="4" xfId="0" applyFont="1" applyFill="1" applyBorder="1" applyAlignment="1">
      <alignment horizontal="center" vertical="center" shrinkToFit="1"/>
    </xf>
    <xf numFmtId="0" fontId="4" fillId="0" borderId="12" xfId="10" applyFont="1" applyFill="1" applyBorder="1" applyAlignment="1">
      <alignment horizontal="left" vertical="center" wrapText="1"/>
    </xf>
    <xf numFmtId="0" fontId="4" fillId="0" borderId="20" xfId="10" applyFont="1" applyFill="1" applyBorder="1" applyAlignment="1">
      <alignment horizontal="left" vertical="center" wrapText="1"/>
    </xf>
    <xf numFmtId="0" fontId="12" fillId="0" borderId="11" xfId="10" applyFont="1" applyFill="1" applyBorder="1" applyAlignment="1">
      <alignment vertical="center" wrapText="1"/>
    </xf>
    <xf numFmtId="0" fontId="12" fillId="0" borderId="8" xfId="10" applyFont="1" applyFill="1" applyBorder="1" applyAlignment="1">
      <alignment vertical="center" wrapText="1"/>
    </xf>
    <xf numFmtId="0" fontId="4" fillId="0" borderId="12" xfId="0" applyFont="1" applyBorder="1" applyAlignment="1">
      <alignment vertical="center"/>
    </xf>
    <xf numFmtId="0" fontId="4" fillId="0" borderId="20" xfId="0" applyFont="1" applyBorder="1" applyAlignment="1">
      <alignment vertical="center"/>
    </xf>
    <xf numFmtId="0" fontId="4" fillId="2" borderId="12" xfId="0" applyFont="1" applyFill="1" applyBorder="1" applyAlignment="1">
      <alignment horizontal="left" vertical="center" wrapText="1"/>
    </xf>
    <xf numFmtId="0" fontId="4" fillId="2" borderId="20" xfId="0" applyFont="1" applyFill="1" applyBorder="1" applyAlignment="1">
      <alignment horizontal="left" vertical="center" wrapText="1"/>
    </xf>
    <xf numFmtId="0" fontId="4" fillId="2" borderId="7" xfId="0" applyFont="1" applyFill="1" applyBorder="1" applyAlignment="1">
      <alignment horizontal="left" vertical="center" wrapText="1"/>
    </xf>
    <xf numFmtId="0" fontId="4" fillId="2" borderId="6" xfId="0" applyFont="1" applyFill="1" applyBorder="1" applyAlignment="1">
      <alignment horizontal="left" vertical="center" wrapText="1"/>
    </xf>
    <xf numFmtId="0" fontId="4" fillId="2" borderId="3" xfId="0" applyFont="1" applyFill="1" applyBorder="1" applyAlignment="1">
      <alignment horizontal="left" wrapText="1"/>
    </xf>
    <xf numFmtId="0" fontId="4" fillId="2" borderId="4" xfId="0" applyFont="1" applyFill="1" applyBorder="1" applyAlignment="1">
      <alignment horizontal="left" wrapText="1"/>
    </xf>
    <xf numFmtId="0" fontId="4" fillId="2" borderId="3" xfId="0" applyFont="1" applyFill="1" applyBorder="1" applyAlignment="1">
      <alignment horizontal="left" vertical="center" wrapText="1"/>
    </xf>
    <xf numFmtId="0" fontId="4" fillId="2" borderId="4" xfId="0" applyFont="1" applyFill="1" applyBorder="1" applyAlignment="1">
      <alignment horizontal="left" vertical="center" wrapText="1"/>
    </xf>
    <xf numFmtId="0" fontId="16" fillId="0" borderId="0" xfId="0" applyFont="1" applyAlignment="1">
      <alignment horizontal="center"/>
    </xf>
    <xf numFmtId="0" fontId="10" fillId="0" borderId="0" xfId="0" applyFont="1" applyAlignment="1">
      <alignment horizontal="center"/>
    </xf>
    <xf numFmtId="38" fontId="6" fillId="0" borderId="3" xfId="6" applyFont="1" applyBorder="1" applyAlignment="1">
      <alignment vertical="center"/>
    </xf>
    <xf numFmtId="38" fontId="6" fillId="0" borderId="2" xfId="6" applyFont="1" applyBorder="1" applyAlignment="1">
      <alignment vertical="center"/>
    </xf>
    <xf numFmtId="38" fontId="6" fillId="0" borderId="50" xfId="6" applyFont="1" applyBorder="1" applyAlignment="1">
      <alignment vertical="center"/>
    </xf>
    <xf numFmtId="38" fontId="6" fillId="0" borderId="51" xfId="6" applyFont="1" applyBorder="1" applyAlignment="1">
      <alignment vertical="center"/>
    </xf>
    <xf numFmtId="0" fontId="8" fillId="0" borderId="0" xfId="0" applyFont="1" applyAlignment="1">
      <alignment horizontal="center" vertical="center"/>
    </xf>
    <xf numFmtId="0" fontId="6" fillId="0" borderId="0" xfId="0" applyFont="1" applyAlignment="1">
      <alignment horizontal="center" vertical="center"/>
    </xf>
    <xf numFmtId="0" fontId="6" fillId="0" borderId="17" xfId="0" applyFont="1" applyBorder="1" applyAlignment="1">
      <alignment horizontal="center" vertical="center"/>
    </xf>
    <xf numFmtId="0" fontId="6" fillId="0" borderId="35" xfId="0" applyFont="1" applyBorder="1" applyAlignment="1">
      <alignment horizontal="center" vertical="center"/>
    </xf>
    <xf numFmtId="38" fontId="11" fillId="0" borderId="36" xfId="6" applyFont="1" applyBorder="1" applyAlignment="1">
      <alignment horizontal="center" vertical="center" wrapText="1"/>
    </xf>
    <xf numFmtId="38" fontId="11" fillId="0" borderId="2" xfId="6" applyFont="1" applyBorder="1" applyAlignment="1">
      <alignment horizontal="center" vertical="center" wrapText="1"/>
    </xf>
    <xf numFmtId="0" fontId="6" fillId="0" borderId="11" xfId="16" applyFont="1" applyBorder="1" applyAlignment="1">
      <alignment horizontal="left" vertical="center"/>
    </xf>
    <xf numFmtId="0" fontId="6" fillId="0" borderId="0" xfId="16" applyFont="1" applyBorder="1" applyAlignment="1">
      <alignment horizontal="center" vertical="center"/>
    </xf>
    <xf numFmtId="0" fontId="0" fillId="0" borderId="11" xfId="16" applyFont="1" applyBorder="1" applyAlignment="1">
      <alignment horizontal="left" vertical="center"/>
    </xf>
    <xf numFmtId="0" fontId="1" fillId="0" borderId="11" xfId="16" applyFont="1" applyBorder="1" applyAlignment="1">
      <alignment horizontal="left" vertical="center"/>
    </xf>
    <xf numFmtId="0" fontId="0" fillId="0" borderId="0" xfId="16" applyFont="1" applyBorder="1" applyAlignment="1">
      <alignment horizontal="right" vertical="center"/>
    </xf>
    <xf numFmtId="0" fontId="0" fillId="0" borderId="11" xfId="16" applyFont="1" applyBorder="1" applyAlignment="1">
      <alignment horizontal="center" vertical="center"/>
    </xf>
    <xf numFmtId="0" fontId="0" fillId="0" borderId="3" xfId="16" applyFont="1" applyBorder="1" applyAlignment="1">
      <alignment horizontal="center" vertical="center"/>
    </xf>
    <xf numFmtId="0" fontId="0" fillId="0" borderId="2" xfId="16" applyFont="1" applyBorder="1" applyAlignment="1">
      <alignment horizontal="center" vertical="center"/>
    </xf>
    <xf numFmtId="0" fontId="0" fillId="0" borderId="43" xfId="16" applyFont="1" applyBorder="1" applyAlignment="1">
      <alignment horizontal="center" vertical="center"/>
    </xf>
    <xf numFmtId="0" fontId="0" fillId="0" borderId="36" xfId="16" applyFont="1" applyBorder="1" applyAlignment="1">
      <alignment horizontal="center" vertical="center"/>
    </xf>
    <xf numFmtId="0" fontId="0" fillId="0" borderId="3" xfId="16" applyFont="1" applyBorder="1" applyAlignment="1">
      <alignment vertical="center"/>
    </xf>
    <xf numFmtId="0" fontId="0" fillId="0" borderId="43" xfId="16" applyFont="1" applyBorder="1" applyAlignment="1">
      <alignment vertical="center"/>
    </xf>
    <xf numFmtId="0" fontId="8" fillId="0" borderId="0" xfId="16" applyFont="1" applyBorder="1" applyAlignment="1">
      <alignment horizontal="center"/>
    </xf>
    <xf numFmtId="0" fontId="0" fillId="0" borderId="0" xfId="16" applyFont="1" applyBorder="1" applyAlignment="1">
      <alignment horizontal="center"/>
    </xf>
    <xf numFmtId="0" fontId="32" fillId="0" borderId="0" xfId="16" applyFont="1" applyBorder="1" applyAlignment="1">
      <alignment horizontal="left"/>
    </xf>
    <xf numFmtId="0" fontId="6" fillId="0" borderId="0" xfId="16" applyFont="1" applyBorder="1" applyAlignment="1">
      <alignment horizontal="left"/>
    </xf>
    <xf numFmtId="0" fontId="0" fillId="0" borderId="3" xfId="16" applyFont="1" applyBorder="1" applyAlignment="1">
      <alignment horizontal="center"/>
    </xf>
    <xf numFmtId="0" fontId="0" fillId="0" borderId="2" xfId="16" applyFont="1" applyBorder="1" applyAlignment="1">
      <alignment horizontal="center"/>
    </xf>
    <xf numFmtId="0" fontId="0" fillId="0" borderId="52" xfId="16" applyFont="1" applyBorder="1" applyAlignment="1">
      <alignment horizontal="center"/>
    </xf>
    <xf numFmtId="0" fontId="0" fillId="0" borderId="40" xfId="16" applyFont="1" applyBorder="1" applyAlignment="1">
      <alignment horizontal="center"/>
    </xf>
    <xf numFmtId="0" fontId="0" fillId="0" borderId="4" xfId="16" applyFont="1" applyBorder="1" applyAlignment="1">
      <alignment horizontal="center"/>
    </xf>
    <xf numFmtId="0" fontId="0" fillId="0" borderId="0" xfId="16" applyFont="1" applyBorder="1" applyAlignment="1">
      <alignment horizontal="left"/>
    </xf>
    <xf numFmtId="0" fontId="0" fillId="0" borderId="53" xfId="18" applyFont="1" applyBorder="1" applyAlignment="1">
      <alignment horizontal="center" vertical="center"/>
    </xf>
    <xf numFmtId="0" fontId="0" fillId="0" borderId="32" xfId="18" applyFont="1" applyBorder="1" applyAlignment="1">
      <alignment horizontal="center" vertical="center"/>
    </xf>
    <xf numFmtId="0" fontId="11" fillId="0" borderId="0" xfId="18" applyFont="1" applyAlignment="1">
      <alignment horizontal="left" vertical="top" wrapText="1" shrinkToFit="1"/>
    </xf>
    <xf numFmtId="0" fontId="11" fillId="2" borderId="0" xfId="18" applyFont="1" applyFill="1" applyAlignment="1">
      <alignment horizontal="left" vertical="center" wrapText="1"/>
    </xf>
    <xf numFmtId="0" fontId="11" fillId="0" borderId="0" xfId="18" applyFont="1" applyAlignment="1">
      <alignment horizontal="left" vertical="center"/>
    </xf>
    <xf numFmtId="0" fontId="11" fillId="2" borderId="0" xfId="18" applyFont="1" applyFill="1" applyAlignment="1">
      <alignment horizontal="left" vertical="center"/>
    </xf>
    <xf numFmtId="0" fontId="0" fillId="0" borderId="0" xfId="18" applyFont="1" applyAlignment="1">
      <alignment horizontal="center" vertical="center"/>
    </xf>
    <xf numFmtId="0" fontId="0" fillId="0" borderId="0" xfId="18" applyFont="1" applyAlignment="1">
      <alignment horizontal="left" vertical="center"/>
    </xf>
    <xf numFmtId="0" fontId="0" fillId="0" borderId="32" xfId="18" applyFont="1" applyBorder="1" applyAlignment="1">
      <alignment horizontal="left" vertical="center"/>
    </xf>
    <xf numFmtId="0" fontId="11" fillId="0" borderId="0" xfId="18" applyFont="1" applyAlignment="1">
      <alignment horizontal="left" vertical="center" wrapText="1" shrinkToFit="1"/>
    </xf>
    <xf numFmtId="0" fontId="11" fillId="0" borderId="0" xfId="18" applyFont="1" applyAlignment="1">
      <alignment vertical="center" shrinkToFit="1"/>
    </xf>
    <xf numFmtId="0" fontId="11" fillId="0" borderId="0" xfId="0" applyFont="1" applyAlignment="1">
      <alignment horizontal="left" wrapText="1"/>
    </xf>
    <xf numFmtId="0" fontId="11" fillId="0" borderId="0" xfId="18" applyFont="1" applyAlignment="1">
      <alignment horizontal="left" vertical="center" shrinkToFit="1"/>
    </xf>
    <xf numFmtId="178" fontId="0" fillId="0" borderId="32" xfId="18" applyNumberFormat="1" applyFont="1" applyBorder="1" applyAlignment="1">
      <alignment horizontal="right" vertical="center"/>
    </xf>
    <xf numFmtId="0" fontId="0" fillId="0" borderId="32" xfId="0" applyBorder="1" applyAlignment="1">
      <alignment vertical="center"/>
    </xf>
    <xf numFmtId="0" fontId="0" fillId="0" borderId="33" xfId="18" applyFont="1" applyBorder="1" applyAlignment="1">
      <alignment horizontal="left" vertical="center"/>
    </xf>
    <xf numFmtId="0" fontId="11" fillId="0" borderId="33" xfId="18" applyFont="1" applyBorder="1" applyAlignment="1">
      <alignment horizontal="left" vertical="center"/>
    </xf>
    <xf numFmtId="0" fontId="17" fillId="0" borderId="0" xfId="18" applyFont="1" applyAlignment="1">
      <alignment horizontal="center" vertical="center"/>
    </xf>
    <xf numFmtId="0" fontId="0" fillId="4" borderId="54" xfId="0" applyFill="1" applyBorder="1" applyAlignment="1">
      <alignment horizontal="center" vertical="center" wrapText="1"/>
    </xf>
    <xf numFmtId="0" fontId="0" fillId="4" borderId="55" xfId="0" applyFill="1" applyBorder="1" applyAlignment="1">
      <alignment horizontal="center" vertical="center" wrapText="1"/>
    </xf>
    <xf numFmtId="178" fontId="0" fillId="0" borderId="33" xfId="18" applyNumberFormat="1" applyFont="1" applyBorder="1" applyAlignment="1">
      <alignment horizontal="right" vertical="center"/>
    </xf>
    <xf numFmtId="0" fontId="0" fillId="0" borderId="33" xfId="0" applyBorder="1" applyAlignment="1">
      <alignment vertical="center"/>
    </xf>
    <xf numFmtId="0" fontId="12" fillId="0" borderId="0" xfId="18" applyFont="1" applyAlignment="1">
      <alignment vertical="top" wrapText="1"/>
    </xf>
    <xf numFmtId="0" fontId="0" fillId="0" borderId="0" xfId="0" applyAlignment="1">
      <alignment vertical="top" wrapText="1"/>
    </xf>
    <xf numFmtId="0" fontId="0" fillId="0" borderId="0" xfId="18" applyFont="1" applyAlignment="1">
      <alignment horizontal="center" vertical="top" wrapText="1"/>
    </xf>
    <xf numFmtId="0" fontId="0" fillId="0" borderId="0" xfId="18" applyFont="1" applyAlignment="1">
      <alignment horizontal="center" vertical="center" wrapText="1"/>
    </xf>
    <xf numFmtId="0" fontId="0" fillId="0" borderId="0" xfId="18" applyFont="1" applyAlignment="1">
      <alignment horizontal="right" vertical="center"/>
    </xf>
    <xf numFmtId="0" fontId="13" fillId="0" borderId="0" xfId="18" applyFont="1" applyAlignment="1">
      <alignment horizontal="right" vertical="center"/>
    </xf>
    <xf numFmtId="0" fontId="16" fillId="0" borderId="0" xfId="18" applyFont="1" applyAlignment="1">
      <alignment horizontal="center" vertical="center"/>
    </xf>
    <xf numFmtId="0" fontId="6" fillId="0" borderId="56" xfId="18" applyFont="1" applyBorder="1" applyAlignment="1">
      <alignment horizontal="center" vertical="center" wrapText="1" shrinkToFit="1"/>
    </xf>
    <xf numFmtId="0" fontId="0" fillId="0" borderId="56" xfId="0" applyBorder="1"/>
    <xf numFmtId="0" fontId="0" fillId="0" borderId="57" xfId="0" applyBorder="1"/>
    <xf numFmtId="0" fontId="0" fillId="0" borderId="0" xfId="18" applyFont="1" applyAlignment="1">
      <alignment horizontal="left" vertical="center" wrapText="1"/>
    </xf>
    <xf numFmtId="0" fontId="1" fillId="0" borderId="0" xfId="18" applyAlignment="1">
      <alignment horizontal="left" vertical="center" wrapText="1"/>
    </xf>
    <xf numFmtId="0" fontId="0" fillId="0" borderId="3" xfId="16" applyFont="1" applyBorder="1" applyAlignment="1">
      <alignment horizontal="left" vertical="center"/>
    </xf>
    <xf numFmtId="0" fontId="0" fillId="0" borderId="43" xfId="16" applyFont="1" applyBorder="1" applyAlignment="1">
      <alignment horizontal="left" vertical="center"/>
    </xf>
    <xf numFmtId="0" fontId="0" fillId="0" borderId="7" xfId="16" applyFont="1" applyBorder="1" applyAlignment="1">
      <alignment horizontal="left" vertical="center"/>
    </xf>
    <xf numFmtId="0" fontId="0" fillId="0" borderId="6" xfId="16" applyFont="1" applyBorder="1" applyAlignment="1">
      <alignment horizontal="left" vertical="center"/>
    </xf>
    <xf numFmtId="0" fontId="0" fillId="0" borderId="58" xfId="16" applyFont="1" applyBorder="1" applyAlignment="1">
      <alignment horizontal="center" vertical="center"/>
    </xf>
    <xf numFmtId="0" fontId="0" fillId="0" borderId="14" xfId="16" applyFont="1" applyBorder="1" applyAlignment="1">
      <alignment horizontal="center" vertical="center"/>
    </xf>
    <xf numFmtId="0" fontId="0" fillId="0" borderId="7" xfId="16" applyFont="1" applyBorder="1" applyAlignment="1">
      <alignment horizontal="center" vertical="center"/>
    </xf>
    <xf numFmtId="0" fontId="0" fillId="0" borderId="6" xfId="16" applyFont="1" applyBorder="1" applyAlignment="1">
      <alignment horizontal="center" vertical="center"/>
    </xf>
    <xf numFmtId="0" fontId="0" fillId="0" borderId="2" xfId="16" applyFont="1" applyBorder="1" applyAlignment="1">
      <alignment horizontal="left" vertical="center"/>
    </xf>
    <xf numFmtId="0" fontId="0" fillId="0" borderId="12" xfId="16" applyFont="1" applyBorder="1" applyAlignment="1">
      <alignment horizontal="left" vertical="center"/>
    </xf>
    <xf numFmtId="0" fontId="0" fillId="0" borderId="13" xfId="16" applyFont="1" applyBorder="1" applyAlignment="1">
      <alignment horizontal="left" vertical="center"/>
    </xf>
    <xf numFmtId="0" fontId="7" fillId="0" borderId="0" xfId="16" applyFont="1" applyBorder="1" applyAlignment="1">
      <alignment horizontal="center" vertical="center"/>
    </xf>
    <xf numFmtId="0" fontId="0" fillId="0" borderId="12" xfId="16" applyFont="1" applyBorder="1" applyAlignment="1">
      <alignment horizontal="center" vertical="center"/>
    </xf>
    <xf numFmtId="0" fontId="0" fillId="0" borderId="59" xfId="16" applyFont="1" applyBorder="1" applyAlignment="1">
      <alignment horizontal="center" vertical="center"/>
    </xf>
    <xf numFmtId="0" fontId="0" fillId="0" borderId="0" xfId="15" applyFont="1" applyBorder="1" applyAlignment="1">
      <alignment horizontal="distributed" vertical="center"/>
    </xf>
    <xf numFmtId="0" fontId="11" fillId="0" borderId="11" xfId="14" applyFont="1" applyBorder="1" applyAlignment="1">
      <alignment horizontal="center" vertical="center"/>
    </xf>
    <xf numFmtId="0" fontId="13" fillId="0" borderId="0" xfId="16" applyFont="1" applyBorder="1" applyAlignment="1">
      <alignment horizontal="right" vertical="center"/>
    </xf>
    <xf numFmtId="0" fontId="13" fillId="0" borderId="0" xfId="16" applyFont="1" applyBorder="1" applyAlignment="1">
      <alignment horizontal="left" vertical="center"/>
    </xf>
    <xf numFmtId="0" fontId="13" fillId="0" borderId="0" xfId="16" applyFont="1" applyBorder="1" applyAlignment="1">
      <alignment horizontal="left" vertical="top" wrapText="1"/>
    </xf>
    <xf numFmtId="0" fontId="13" fillId="0" borderId="0" xfId="16" applyFont="1" applyBorder="1" applyAlignment="1">
      <alignment horizontal="left" vertical="center" wrapText="1"/>
    </xf>
    <xf numFmtId="0" fontId="16" fillId="0" borderId="0" xfId="16" applyFont="1" applyBorder="1" applyAlignment="1">
      <alignment horizontal="right" vertical="center"/>
    </xf>
    <xf numFmtId="0" fontId="14" fillId="0" borderId="0" xfId="16" applyFont="1" applyBorder="1" applyAlignment="1">
      <alignment horizontal="center" vertical="center"/>
    </xf>
    <xf numFmtId="0" fontId="1" fillId="0" borderId="0" xfId="15" applyFont="1" applyBorder="1" applyAlignment="1">
      <alignment horizontal="distributed" vertical="center"/>
    </xf>
    <xf numFmtId="0" fontId="0" fillId="0" borderId="11" xfId="16" applyFont="1" applyBorder="1" applyAlignment="1">
      <alignment horizontal="right" vertical="center"/>
    </xf>
    <xf numFmtId="0" fontId="1" fillId="0" borderId="11" xfId="16" applyFont="1" applyBorder="1" applyAlignment="1">
      <alignment vertical="center"/>
    </xf>
    <xf numFmtId="0" fontId="8" fillId="0" borderId="0" xfId="16" applyFont="1" applyBorder="1" applyAlignment="1">
      <alignment horizontal="center" vertical="center"/>
    </xf>
  </cellXfs>
  <cellStyles count="19">
    <cellStyle name="Calc Currency (0)" xfId="1" xr:uid="{00000000-0005-0000-0000-000000000000}"/>
    <cellStyle name="Header1" xfId="2" xr:uid="{00000000-0005-0000-0000-000001000000}"/>
    <cellStyle name="Header2" xfId="3" xr:uid="{00000000-0005-0000-0000-000002000000}"/>
    <cellStyle name="Normal_#18-Internet" xfId="4" xr:uid="{00000000-0005-0000-0000-000003000000}"/>
    <cellStyle name="ハイパーリンク" xfId="5" builtinId="8"/>
    <cellStyle name="桁区切り" xfId="6" builtinId="6"/>
    <cellStyle name="桁区切り 2" xfId="7" xr:uid="{00000000-0005-0000-0000-000007000000}"/>
    <cellStyle name="桁区切り 2 2" xfId="8" xr:uid="{00000000-0005-0000-0000-000008000000}"/>
    <cellStyle name="桁区切り 3" xfId="9" xr:uid="{00000000-0005-0000-0000-000009000000}"/>
    <cellStyle name="標準" xfId="0" builtinId="0"/>
    <cellStyle name="標準 2" xfId="10" xr:uid="{00000000-0005-0000-0000-00000B000000}"/>
    <cellStyle name="標準 3" xfId="11" xr:uid="{00000000-0005-0000-0000-00000C000000}"/>
    <cellStyle name="標準 4" xfId="12" xr:uid="{00000000-0005-0000-0000-00000D000000}"/>
    <cellStyle name="標準 5" xfId="13" xr:uid="{00000000-0005-0000-0000-00000E000000}"/>
    <cellStyle name="標準_21-1　様式21-1(講演依頼承諾書) 2" xfId="18" xr:uid="{00000000-0005-0000-0000-000011000000}"/>
    <cellStyle name="標準_財特様式２～４" xfId="14" xr:uid="{00000000-0005-0000-0000-000014000000}"/>
    <cellStyle name="標準_様式2（事業費決定依頼書）" xfId="15" xr:uid="{00000000-0005-0000-0000-000017000000}"/>
    <cellStyle name="標準_様式ファイル(上程委員会向）" xfId="16" xr:uid="{00000000-0005-0000-0000-000019000000}"/>
    <cellStyle name="標準_様式ファイル(上程委員会向）2003" xfId="17" xr:uid="{00000000-0005-0000-0000-00001B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17</xdr:col>
      <xdr:colOff>70167</xdr:colOff>
      <xdr:row>3</xdr:row>
      <xdr:rowOff>0</xdr:rowOff>
    </xdr:from>
    <xdr:to>
      <xdr:col>20</xdr:col>
      <xdr:colOff>738078</xdr:colOff>
      <xdr:row>10</xdr:row>
      <xdr:rowOff>79389</xdr:rowOff>
    </xdr:to>
    <xdr:sp macro="" textlink="">
      <xdr:nvSpPr>
        <xdr:cNvPr id="3" name="角丸四角形 2">
          <a:extLst>
            <a:ext uri="{FF2B5EF4-FFF2-40B4-BE49-F238E27FC236}">
              <a16:creationId xmlns:a16="http://schemas.microsoft.com/office/drawing/2014/main" id="{69AB86C8-DD61-45FD-A829-D303D54C9635}"/>
            </a:ext>
          </a:extLst>
        </xdr:cNvPr>
        <xdr:cNvSpPr/>
      </xdr:nvSpPr>
      <xdr:spPr bwMode="auto">
        <a:xfrm>
          <a:off x="7012305" y="876300"/>
          <a:ext cx="2734946" cy="1489089"/>
        </a:xfrm>
        <a:prstGeom prst="roundRect">
          <a:avLst/>
        </a:prstGeom>
        <a:solidFill>
          <a:srgbClr val="CCFFFF"/>
        </a:solidFill>
        <a:ln w="9525">
          <a:solidFill>
            <a:srgbClr val="000000"/>
          </a:solidFill>
          <a:miter lim="800000"/>
          <a:headEnd/>
          <a:tailEnd/>
        </a:ln>
      </xdr:spPr>
      <xdr:txBody>
        <a:bodyPr vertOverflow="clip" horzOverflow="clip" wrap="square" lIns="27432" tIns="18288" rIns="0" bIns="0" rtlCol="0" anchor="t" upright="1"/>
        <a:lstStyle/>
        <a:p>
          <a:pPr algn="l" rtl="0">
            <a:lnSpc>
              <a:spcPts val="1200"/>
            </a:lnSpc>
          </a:pPr>
          <a:r>
            <a:rPr kumimoji="1" lang="ja-JP" altLang="en-US" sz="1100" b="1" i="0" strike="noStrike">
              <a:solidFill>
                <a:sysClr val="windowText" lastClr="000000"/>
              </a:solidFill>
              <a:latin typeface="ＭＳ Ｐゴシック"/>
              <a:ea typeface="ＭＳ Ｐゴシック"/>
            </a:rPr>
            <a:t>＜必ず添付＞</a:t>
          </a:r>
          <a:endParaRPr kumimoji="1" lang="en-US" altLang="ja-JP" sz="1100" b="1" i="0" strike="noStrike">
            <a:solidFill>
              <a:sysClr val="windowText" lastClr="000000"/>
            </a:solidFill>
            <a:latin typeface="ＭＳ Ｐゴシック"/>
            <a:ea typeface="ＭＳ Ｐゴシック"/>
          </a:endParaRPr>
        </a:p>
        <a:p>
          <a:pPr algn="l" rtl="0">
            <a:lnSpc>
              <a:spcPts val="1200"/>
            </a:lnSpc>
          </a:pPr>
          <a:r>
            <a:rPr kumimoji="1" lang="ja-JP" altLang="en-US" sz="1100" b="1" i="0" strike="noStrike">
              <a:solidFill>
                <a:sysClr val="windowText" lastClr="000000"/>
              </a:solidFill>
              <a:latin typeface="ＭＳ Ｐゴシック"/>
              <a:ea typeface="ＭＳ Ｐゴシック"/>
            </a:rPr>
            <a:t>　・　「財審様式」（本シート）</a:t>
          </a:r>
          <a:endParaRPr kumimoji="1" lang="en-US" altLang="ja-JP" sz="1100" b="1" i="0" strike="noStrike">
            <a:solidFill>
              <a:sysClr val="windowText" lastClr="000000"/>
            </a:solidFill>
            <a:latin typeface="ＭＳ Ｐゴシック"/>
            <a:ea typeface="ＭＳ Ｐゴシック"/>
          </a:endParaRPr>
        </a:p>
        <a:p>
          <a:pPr algn="l" rtl="0">
            <a:lnSpc>
              <a:spcPts val="1200"/>
            </a:lnSpc>
          </a:pPr>
          <a:endParaRPr kumimoji="1" lang="en-US" altLang="ja-JP" sz="1100" b="1" i="0" strike="noStrike">
            <a:solidFill>
              <a:sysClr val="windowText" lastClr="000000"/>
            </a:solidFill>
            <a:latin typeface="ＭＳ Ｐゴシック"/>
            <a:ea typeface="ＭＳ Ｐゴシック"/>
          </a:endParaRPr>
        </a:p>
        <a:p>
          <a:pPr algn="l" rtl="0">
            <a:lnSpc>
              <a:spcPts val="1200"/>
            </a:lnSpc>
          </a:pPr>
          <a:r>
            <a:rPr kumimoji="1" lang="ja-JP" altLang="en-US" sz="1100" b="1" i="0" strike="noStrike">
              <a:solidFill>
                <a:sysClr val="windowText" lastClr="000000"/>
              </a:solidFill>
              <a:latin typeface="ＭＳ Ｐゴシック"/>
              <a:ea typeface="ＭＳ Ｐゴシック"/>
            </a:rPr>
            <a:t>＜削除のうえ上程＞</a:t>
          </a:r>
          <a:endParaRPr kumimoji="1" lang="en-US" altLang="ja-JP" sz="1100" b="1" i="0" strike="noStrike">
            <a:solidFill>
              <a:sysClr val="windowText" lastClr="000000"/>
            </a:solidFill>
            <a:latin typeface="ＭＳ Ｐゴシック"/>
            <a:ea typeface="ＭＳ Ｐゴシック"/>
          </a:endParaRPr>
        </a:p>
        <a:p>
          <a:pPr algn="l" rtl="0">
            <a:lnSpc>
              <a:spcPts val="1200"/>
            </a:lnSpc>
          </a:pPr>
          <a:r>
            <a:rPr kumimoji="1" lang="ja-JP" altLang="en-US" sz="1100" b="1" i="0" strike="noStrike">
              <a:solidFill>
                <a:sysClr val="windowText" lastClr="000000"/>
              </a:solidFill>
              <a:latin typeface="ＭＳ Ｐゴシック"/>
              <a:ea typeface="ＭＳ Ｐゴシック"/>
            </a:rPr>
            <a:t>　・　「注意事項」シート</a:t>
          </a:r>
          <a:endParaRPr kumimoji="1" lang="en-US" altLang="ja-JP" sz="1100" b="1" i="0" strike="noStrike">
            <a:solidFill>
              <a:sysClr val="windowText" lastClr="000000"/>
            </a:solidFill>
            <a:latin typeface="ＭＳ Ｐゴシック"/>
            <a:ea typeface="ＭＳ Ｐゴシック"/>
          </a:endParaRPr>
        </a:p>
        <a:p>
          <a:pPr algn="l" rtl="0">
            <a:lnSpc>
              <a:spcPts val="1200"/>
            </a:lnSpc>
          </a:pPr>
          <a:r>
            <a:rPr kumimoji="1" lang="ja-JP" altLang="en-US" sz="1100" b="1" i="0" strike="noStrike">
              <a:solidFill>
                <a:sysClr val="windowText" lastClr="000000"/>
              </a:solidFill>
              <a:latin typeface="ＭＳ Ｐゴシック"/>
              <a:ea typeface="ＭＳ Ｐゴシック"/>
            </a:rPr>
            <a:t>　・　不必要なシート</a:t>
          </a:r>
          <a:endParaRPr kumimoji="1" lang="en-US" altLang="ja-JP" sz="1100" b="1" i="0" strike="noStrike">
            <a:solidFill>
              <a:sysClr val="windowText" lastClr="000000"/>
            </a:solidFill>
            <a:latin typeface="ＭＳ Ｐゴシック"/>
            <a:ea typeface="ＭＳ Ｐゴシック"/>
          </a:endParaRPr>
        </a:p>
        <a:p>
          <a:pPr algn="l" rtl="0">
            <a:lnSpc>
              <a:spcPts val="1200"/>
            </a:lnSpc>
          </a:pPr>
          <a:r>
            <a:rPr kumimoji="1" lang="ja-JP" altLang="en-US" sz="1100" b="1" i="0" strike="noStrike">
              <a:solidFill>
                <a:sysClr val="windowText" lastClr="000000"/>
              </a:solidFill>
              <a:latin typeface="ＭＳ Ｐゴシック"/>
              <a:ea typeface="ＭＳ Ｐゴシック"/>
            </a:rPr>
            <a:t>　・　注意書きのバルーン</a:t>
          </a:r>
          <a:endParaRPr kumimoji="1" lang="en-US" altLang="ja-JP" sz="1100" b="1" i="0" strike="noStrike">
            <a:solidFill>
              <a:sysClr val="windowText" lastClr="000000"/>
            </a:solidFill>
            <a:latin typeface="ＭＳ Ｐゴシック"/>
            <a:ea typeface="ＭＳ Ｐゴシック"/>
          </a:endParaRPr>
        </a:p>
        <a:p>
          <a:pPr algn="l" rtl="0">
            <a:lnSpc>
              <a:spcPts val="1100"/>
            </a:lnSpc>
          </a:pPr>
          <a:r>
            <a:rPr kumimoji="1" lang="ja-JP" altLang="en-US" sz="1100" b="1" i="0" strike="noStrike">
              <a:solidFill>
                <a:sysClr val="windowText" lastClr="000000"/>
              </a:solidFill>
              <a:latin typeface="ＭＳ Ｐゴシック"/>
              <a:ea typeface="ＭＳ Ｐゴシック"/>
            </a:rPr>
            <a:t>　・　様式４、様式５などでの「空白行」</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624840</xdr:colOff>
      <xdr:row>16</xdr:row>
      <xdr:rowOff>114300</xdr:rowOff>
    </xdr:from>
    <xdr:to>
      <xdr:col>5</xdr:col>
      <xdr:colOff>190500</xdr:colOff>
      <xdr:row>18</xdr:row>
      <xdr:rowOff>83820</xdr:rowOff>
    </xdr:to>
    <xdr:sp macro="" textlink="">
      <xdr:nvSpPr>
        <xdr:cNvPr id="2" name="楕円 1">
          <a:extLst>
            <a:ext uri="{FF2B5EF4-FFF2-40B4-BE49-F238E27FC236}">
              <a16:creationId xmlns:a16="http://schemas.microsoft.com/office/drawing/2014/main" id="{07BED31A-6613-4EA6-8AD4-7D0897727EE7}"/>
            </a:ext>
          </a:extLst>
        </xdr:cNvPr>
        <xdr:cNvSpPr/>
      </xdr:nvSpPr>
      <xdr:spPr bwMode="auto">
        <a:xfrm>
          <a:off x="2331720" y="2979420"/>
          <a:ext cx="304800" cy="312420"/>
        </a:xfrm>
        <a:prstGeom prst="ellipse">
          <a:avLst/>
        </a:prstGeom>
        <a:noFill/>
        <a:ln w="9525">
          <a:solidFill>
            <a:srgbClr val="000000"/>
          </a:solidFill>
          <a:round/>
          <a:headEnd/>
          <a:tailEnd/>
        </a:ln>
      </xdr:spPr>
      <xdr:txBody>
        <a:bodyPr vertOverflow="clip" wrap="square" lIns="27432" tIns="18288" rIns="0" bIns="0" rtlCol="0" anchor="t" upright="1"/>
        <a:lstStyle/>
        <a:p>
          <a:pPr algn="l" rtl="0">
            <a:lnSpc>
              <a:spcPct val="100000"/>
            </a:lnSpc>
          </a:pPr>
          <a:endParaRPr kumimoji="1" lang="ja-JP" altLang="en-US" sz="1100" b="0" i="0" strike="noStrike" kern="0" spc="0" baseline="0">
            <a:solidFill>
              <a:srgbClr val="000000"/>
            </a:solidFill>
            <a:latin typeface="ＭＳ Ｐゴシック"/>
            <a:ea typeface="ＭＳ Ｐゴシック"/>
          </a:endParaRPr>
        </a:p>
      </xdr:txBody>
    </xdr:sp>
    <xdr:clientData/>
  </xdr:twoCellAnchor>
  <xdr:twoCellAnchor>
    <xdr:from>
      <xdr:col>6</xdr:col>
      <xdr:colOff>693420</xdr:colOff>
      <xdr:row>18</xdr:row>
      <xdr:rowOff>106680</xdr:rowOff>
    </xdr:from>
    <xdr:to>
      <xdr:col>7</xdr:col>
      <xdr:colOff>281940</xdr:colOff>
      <xdr:row>20</xdr:row>
      <xdr:rowOff>76200</xdr:rowOff>
    </xdr:to>
    <xdr:sp macro="" textlink="">
      <xdr:nvSpPr>
        <xdr:cNvPr id="6" name="楕円 5">
          <a:extLst>
            <a:ext uri="{FF2B5EF4-FFF2-40B4-BE49-F238E27FC236}">
              <a16:creationId xmlns:a16="http://schemas.microsoft.com/office/drawing/2014/main" id="{6C3DF2AB-043D-4CF5-9FC7-573314F13CC2}"/>
            </a:ext>
          </a:extLst>
        </xdr:cNvPr>
        <xdr:cNvSpPr/>
      </xdr:nvSpPr>
      <xdr:spPr bwMode="auto">
        <a:xfrm>
          <a:off x="3924300" y="3314700"/>
          <a:ext cx="304800" cy="312420"/>
        </a:xfrm>
        <a:prstGeom prst="ellipse">
          <a:avLst/>
        </a:prstGeom>
        <a:noFill/>
        <a:ln w="9525">
          <a:solidFill>
            <a:srgbClr val="000000"/>
          </a:solidFill>
          <a:round/>
          <a:headEnd/>
          <a:tailEnd/>
        </a:ln>
      </xdr:spPr>
      <xdr:txBody>
        <a:bodyPr vertOverflow="clip" wrap="square" lIns="27432" tIns="18288" rIns="0" bIns="0" rtlCol="0" anchor="t" upright="1"/>
        <a:lstStyle/>
        <a:p>
          <a:pPr algn="l" rtl="0">
            <a:lnSpc>
              <a:spcPct val="100000"/>
            </a:lnSpc>
          </a:pPr>
          <a:endParaRPr kumimoji="1" lang="ja-JP" altLang="en-US" sz="1100" b="0" i="0" strike="noStrike" kern="0" spc="0" baseline="0">
            <a:solidFill>
              <a:srgbClr val="000000"/>
            </a:solidFill>
            <a:latin typeface="ＭＳ Ｐゴシック"/>
            <a:ea typeface="ＭＳ Ｐゴシック"/>
          </a:endParaRPr>
        </a:p>
      </xdr:txBody>
    </xdr:sp>
    <xdr:clientData/>
  </xdr:twoCellAnchor>
  <xdr:twoCellAnchor>
    <xdr:from>
      <xdr:col>7</xdr:col>
      <xdr:colOff>1143000</xdr:colOff>
      <xdr:row>27</xdr:row>
      <xdr:rowOff>91440</xdr:rowOff>
    </xdr:from>
    <xdr:to>
      <xdr:col>8</xdr:col>
      <xdr:colOff>251460</xdr:colOff>
      <xdr:row>29</xdr:row>
      <xdr:rowOff>53340</xdr:rowOff>
    </xdr:to>
    <xdr:sp macro="" textlink="">
      <xdr:nvSpPr>
        <xdr:cNvPr id="7" name="楕円 6">
          <a:extLst>
            <a:ext uri="{FF2B5EF4-FFF2-40B4-BE49-F238E27FC236}">
              <a16:creationId xmlns:a16="http://schemas.microsoft.com/office/drawing/2014/main" id="{145C0DC9-5903-418A-86FE-C4851F07C2A4}"/>
            </a:ext>
          </a:extLst>
        </xdr:cNvPr>
        <xdr:cNvSpPr/>
      </xdr:nvSpPr>
      <xdr:spPr bwMode="auto">
        <a:xfrm>
          <a:off x="5090160" y="4869180"/>
          <a:ext cx="304800" cy="312420"/>
        </a:xfrm>
        <a:prstGeom prst="ellipse">
          <a:avLst/>
        </a:prstGeom>
        <a:noFill/>
        <a:ln w="9525">
          <a:solidFill>
            <a:srgbClr val="000000"/>
          </a:solidFill>
          <a:round/>
          <a:headEnd/>
          <a:tailEnd/>
        </a:ln>
      </xdr:spPr>
      <xdr:txBody>
        <a:bodyPr vertOverflow="clip" wrap="square" lIns="27432" tIns="18288" rIns="0" bIns="0" rtlCol="0" anchor="t" upright="1"/>
        <a:lstStyle/>
        <a:p>
          <a:pPr algn="l" rtl="0">
            <a:lnSpc>
              <a:spcPct val="100000"/>
            </a:lnSpc>
          </a:pPr>
          <a:endParaRPr kumimoji="1" lang="ja-JP" altLang="en-US" sz="1100" b="0" i="0" strike="noStrike" kern="0" spc="0" baseline="0">
            <a:solidFill>
              <a:srgbClr val="000000"/>
            </a:solidFill>
            <a:latin typeface="ＭＳ Ｐゴシック"/>
            <a:ea typeface="ＭＳ Ｐゴシック"/>
          </a:endParaRPr>
        </a:p>
      </xdr:txBody>
    </xdr:sp>
    <xdr:clientData/>
  </xdr:twoCellAnchor>
  <xdr:twoCellAnchor>
    <xdr:from>
      <xdr:col>7</xdr:col>
      <xdr:colOff>1150620</xdr:colOff>
      <xdr:row>29</xdr:row>
      <xdr:rowOff>114300</xdr:rowOff>
    </xdr:from>
    <xdr:to>
      <xdr:col>8</xdr:col>
      <xdr:colOff>259080</xdr:colOff>
      <xdr:row>31</xdr:row>
      <xdr:rowOff>76200</xdr:rowOff>
    </xdr:to>
    <xdr:sp macro="" textlink="">
      <xdr:nvSpPr>
        <xdr:cNvPr id="10" name="楕円 9">
          <a:extLst>
            <a:ext uri="{FF2B5EF4-FFF2-40B4-BE49-F238E27FC236}">
              <a16:creationId xmlns:a16="http://schemas.microsoft.com/office/drawing/2014/main" id="{779999F3-FB3E-4C95-8DFB-EB6ECB1ED3F0}"/>
            </a:ext>
          </a:extLst>
        </xdr:cNvPr>
        <xdr:cNvSpPr/>
      </xdr:nvSpPr>
      <xdr:spPr bwMode="auto">
        <a:xfrm>
          <a:off x="5097780" y="5242560"/>
          <a:ext cx="304800" cy="312420"/>
        </a:xfrm>
        <a:prstGeom prst="ellipse">
          <a:avLst/>
        </a:prstGeom>
        <a:noFill/>
        <a:ln w="9525">
          <a:solidFill>
            <a:srgbClr val="000000"/>
          </a:solidFill>
          <a:round/>
          <a:headEnd/>
          <a:tailEnd/>
        </a:ln>
      </xdr:spPr>
      <xdr:txBody>
        <a:bodyPr vertOverflow="clip" wrap="square" lIns="27432" tIns="18288" rIns="0" bIns="0" rtlCol="0" anchor="t" upright="1"/>
        <a:lstStyle/>
        <a:p>
          <a:pPr algn="l" rtl="0">
            <a:lnSpc>
              <a:spcPct val="100000"/>
            </a:lnSpc>
          </a:pPr>
          <a:endParaRPr kumimoji="1" lang="ja-JP" altLang="en-US" sz="1100" b="0" i="0" strike="noStrike" kern="0" spc="0" baseline="0">
            <a:solidFill>
              <a:srgbClr val="000000"/>
            </a:solidFill>
            <a:latin typeface="ＭＳ Ｐゴシック"/>
            <a:ea typeface="ＭＳ Ｐゴシック"/>
          </a:endParaRPr>
        </a:p>
      </xdr:txBody>
    </xdr:sp>
    <xdr:clientData/>
  </xdr:twoCellAnchor>
  <xdr:twoCellAnchor>
    <xdr:from>
      <xdr:col>2</xdr:col>
      <xdr:colOff>388620</xdr:colOff>
      <xdr:row>19</xdr:row>
      <xdr:rowOff>129540</xdr:rowOff>
    </xdr:from>
    <xdr:to>
      <xdr:col>3</xdr:col>
      <xdr:colOff>220980</xdr:colOff>
      <xdr:row>21</xdr:row>
      <xdr:rowOff>91440</xdr:rowOff>
    </xdr:to>
    <xdr:sp macro="" textlink="">
      <xdr:nvSpPr>
        <xdr:cNvPr id="11" name="楕円 10">
          <a:extLst>
            <a:ext uri="{FF2B5EF4-FFF2-40B4-BE49-F238E27FC236}">
              <a16:creationId xmlns:a16="http://schemas.microsoft.com/office/drawing/2014/main" id="{1463EE30-1174-4545-9D12-9C2BF82D19A0}"/>
            </a:ext>
          </a:extLst>
        </xdr:cNvPr>
        <xdr:cNvSpPr/>
      </xdr:nvSpPr>
      <xdr:spPr bwMode="auto">
        <a:xfrm>
          <a:off x="982980" y="3505200"/>
          <a:ext cx="304800" cy="312420"/>
        </a:xfrm>
        <a:prstGeom prst="ellipse">
          <a:avLst/>
        </a:prstGeom>
        <a:noFill/>
        <a:ln w="9525">
          <a:solidFill>
            <a:srgbClr val="000000"/>
          </a:solidFill>
          <a:round/>
          <a:headEnd/>
          <a:tailEnd/>
        </a:ln>
      </xdr:spPr>
      <xdr:txBody>
        <a:bodyPr vertOverflow="clip" wrap="square" lIns="27432" tIns="18288" rIns="0" bIns="0" rtlCol="0" anchor="t" upright="1"/>
        <a:lstStyle/>
        <a:p>
          <a:pPr algn="l" rtl="0">
            <a:lnSpc>
              <a:spcPct val="100000"/>
            </a:lnSpc>
          </a:pPr>
          <a:endParaRPr kumimoji="1" lang="ja-JP" altLang="en-US" sz="1100" b="0" i="0" strike="noStrike" kern="0" spc="0" baseline="0">
            <a:solidFill>
              <a:srgbClr val="000000"/>
            </a:solidFill>
            <a:latin typeface="ＭＳ Ｐゴシック"/>
            <a:ea typeface="ＭＳ Ｐゴシック"/>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165417</xdr:colOff>
      <xdr:row>5</xdr:row>
      <xdr:rowOff>96185</xdr:rowOff>
    </xdr:from>
    <xdr:to>
      <xdr:col>3</xdr:col>
      <xdr:colOff>56647</xdr:colOff>
      <xdr:row>7</xdr:row>
      <xdr:rowOff>28541</xdr:rowOff>
    </xdr:to>
    <xdr:sp macro="" textlink="">
      <xdr:nvSpPr>
        <xdr:cNvPr id="2" name="AutoShape 2">
          <a:extLst>
            <a:ext uri="{FF2B5EF4-FFF2-40B4-BE49-F238E27FC236}">
              <a16:creationId xmlns:a16="http://schemas.microsoft.com/office/drawing/2014/main" id="{32DB27CD-555B-4B2A-8E12-CA6908A435B5}"/>
            </a:ext>
          </a:extLst>
        </xdr:cNvPr>
        <xdr:cNvSpPr>
          <a:spLocks noChangeArrowheads="1"/>
        </xdr:cNvSpPr>
      </xdr:nvSpPr>
      <xdr:spPr bwMode="auto">
        <a:xfrm>
          <a:off x="211455" y="1201085"/>
          <a:ext cx="3026516" cy="246715"/>
        </a:xfrm>
        <a:prstGeom prst="wedgeRoundRectCallout">
          <a:avLst>
            <a:gd name="adj1" fmla="val 39684"/>
            <a:gd name="adj2" fmla="val -114494"/>
            <a:gd name="adj3" fmla="val 16667"/>
          </a:avLst>
        </a:prstGeom>
        <a:solidFill>
          <a:srgbClr val="CCFFFF"/>
        </a:solidFill>
        <a:ln w="9525">
          <a:solidFill>
            <a:srgbClr val="000000"/>
          </a:solidFill>
          <a:miter lim="800000"/>
          <a:headEnd/>
          <a:tailEnd/>
        </a:ln>
      </xdr:spPr>
      <xdr:txBody>
        <a:bodyPr vertOverflow="clip" wrap="square" lIns="27432" tIns="18288" rIns="0" bIns="0" anchor="ctr" upright="1"/>
        <a:lstStyle/>
        <a:p>
          <a:pPr algn="ctr" rtl="0">
            <a:lnSpc>
              <a:spcPts val="1100"/>
            </a:lnSpc>
            <a:defRPr sz="1000"/>
          </a:pPr>
          <a:r>
            <a:rPr lang="ja-JP" altLang="en-US" sz="900" b="0" i="0" strike="noStrike">
              <a:solidFill>
                <a:srgbClr val="000000"/>
              </a:solidFill>
              <a:latin typeface="ＭＳ Ｐゴシック"/>
              <a:ea typeface="ＭＳ Ｐゴシック"/>
            </a:rPr>
            <a:t>上程議案の事業名称</a:t>
          </a:r>
          <a:r>
            <a:rPr lang="en-US" altLang="ja-JP" sz="900" b="0" i="0" strike="noStrike">
              <a:solidFill>
                <a:srgbClr val="000000"/>
              </a:solidFill>
              <a:latin typeface="ＭＳ Ｐゴシック"/>
              <a:ea typeface="ＭＳ Ｐゴシック"/>
            </a:rPr>
            <a:t>(※</a:t>
          </a:r>
          <a:r>
            <a:rPr lang="ja-JP" altLang="en-US" sz="900" b="0" i="0" strike="noStrike">
              <a:solidFill>
                <a:srgbClr val="000000"/>
              </a:solidFill>
              <a:latin typeface="ＭＳ Ｐゴシック"/>
              <a:ea typeface="ＭＳ Ｐゴシック"/>
            </a:rPr>
            <a:t>上段枠内記載名称</a:t>
          </a:r>
          <a:r>
            <a:rPr lang="en-US" altLang="ja-JP" sz="900" b="0" i="0" strike="noStrike">
              <a:solidFill>
                <a:srgbClr val="000000"/>
              </a:solidFill>
              <a:latin typeface="ＭＳ Ｐゴシック"/>
              <a:ea typeface="ＭＳ Ｐゴシック"/>
            </a:rPr>
            <a:t>)</a:t>
          </a:r>
          <a:r>
            <a:rPr lang="ja-JP" altLang="en-US" sz="900" b="0" i="0" strike="noStrike">
              <a:solidFill>
                <a:srgbClr val="000000"/>
              </a:solidFill>
              <a:latin typeface="ＭＳ Ｐゴシック"/>
              <a:ea typeface="ＭＳ Ｐゴシック"/>
            </a:rPr>
            <a:t>を記入</a:t>
          </a:r>
        </a:p>
        <a:p>
          <a:pPr algn="l" rtl="0">
            <a:lnSpc>
              <a:spcPts val="900"/>
            </a:lnSpc>
            <a:defRPr sz="1000"/>
          </a:pPr>
          <a:endParaRPr lang="ja-JP" altLang="en-US" sz="1100" b="1" i="0" strike="noStrike">
            <a:solidFill>
              <a:srgbClr val="000000"/>
            </a:solidFill>
            <a:latin typeface="ＭＳ Ｐゴシック"/>
            <a:ea typeface="ＭＳ Ｐゴシック"/>
          </a:endParaRPr>
        </a:p>
      </xdr:txBody>
    </xdr:sp>
    <xdr:clientData/>
  </xdr:twoCellAnchor>
  <xdr:twoCellAnchor>
    <xdr:from>
      <xdr:col>1</xdr:col>
      <xdr:colOff>668336</xdr:colOff>
      <xdr:row>10</xdr:row>
      <xdr:rowOff>35859</xdr:rowOff>
    </xdr:from>
    <xdr:to>
      <xdr:col>4</xdr:col>
      <xdr:colOff>474666</xdr:colOff>
      <xdr:row>12</xdr:row>
      <xdr:rowOff>238124</xdr:rowOff>
    </xdr:to>
    <xdr:sp macro="" textlink="">
      <xdr:nvSpPr>
        <xdr:cNvPr id="3" name="AutoShape 2">
          <a:extLst>
            <a:ext uri="{FF2B5EF4-FFF2-40B4-BE49-F238E27FC236}">
              <a16:creationId xmlns:a16="http://schemas.microsoft.com/office/drawing/2014/main" id="{A38986DC-25E7-4D46-A5BA-12A3DF2B0DAF}"/>
            </a:ext>
          </a:extLst>
        </xdr:cNvPr>
        <xdr:cNvSpPr>
          <a:spLocks noChangeArrowheads="1"/>
        </xdr:cNvSpPr>
      </xdr:nvSpPr>
      <xdr:spPr bwMode="auto">
        <a:xfrm>
          <a:off x="1330324" y="2461559"/>
          <a:ext cx="2822576" cy="735665"/>
        </a:xfrm>
        <a:prstGeom prst="wedgeRoundRectCallout">
          <a:avLst>
            <a:gd name="adj1" fmla="val 50470"/>
            <a:gd name="adj2" fmla="val -99263"/>
            <a:gd name="adj3" fmla="val 16667"/>
          </a:avLst>
        </a:prstGeom>
        <a:solidFill>
          <a:srgbClr val="CCFFFF"/>
        </a:solidFill>
        <a:ln w="9525">
          <a:solidFill>
            <a:srgbClr val="000000"/>
          </a:solidFill>
          <a:miter lim="800000"/>
          <a:headEnd/>
          <a:tailEnd/>
        </a:ln>
      </xdr:spPr>
      <xdr:txBody>
        <a:bodyPr vertOverflow="clip" wrap="square" lIns="27432" tIns="18288" rIns="0" bIns="0" anchor="ctr" upright="1"/>
        <a:lstStyle/>
        <a:p>
          <a:pPr algn="l" rtl="0">
            <a:lnSpc>
              <a:spcPts val="1000"/>
            </a:lnSpc>
            <a:defRPr sz="1000"/>
          </a:pPr>
          <a:r>
            <a:rPr lang="ja-JP" altLang="en-US" sz="900" b="0" i="0" strike="noStrike">
              <a:solidFill>
                <a:sysClr val="windowText" lastClr="000000"/>
              </a:solidFill>
              <a:latin typeface="ＭＳ Ｐゴシック"/>
              <a:ea typeface="ＭＳ Ｐゴシック"/>
            </a:rPr>
            <a:t>「会場等を無償提供いただく場合」など</a:t>
          </a:r>
          <a:endParaRPr lang="en-US" altLang="ja-JP" sz="900" b="0" i="0" strike="noStrike">
            <a:solidFill>
              <a:sysClr val="windowText" lastClr="000000"/>
            </a:solidFill>
            <a:latin typeface="ＭＳ Ｐゴシック"/>
            <a:ea typeface="ＭＳ Ｐゴシック"/>
          </a:endParaRPr>
        </a:p>
        <a:p>
          <a:pPr algn="l" rtl="0">
            <a:lnSpc>
              <a:spcPts val="1100"/>
            </a:lnSpc>
            <a:defRPr sz="1000"/>
          </a:pPr>
          <a:r>
            <a:rPr lang="ja-JP" altLang="en-US" sz="900" b="0" i="0" strike="noStrike">
              <a:solidFill>
                <a:sysClr val="windowText" lastClr="000000"/>
              </a:solidFill>
              <a:latin typeface="ＭＳ Ｐゴシック"/>
              <a:ea typeface="ＭＳ Ｐゴシック"/>
            </a:rPr>
            <a:t>協賛がいただけなくなった場合に、</a:t>
          </a:r>
          <a:endParaRPr lang="en-US" altLang="ja-JP" sz="900" b="0" i="0" strike="noStrike">
            <a:solidFill>
              <a:sysClr val="windowText" lastClr="000000"/>
            </a:solidFill>
            <a:latin typeface="ＭＳ Ｐゴシック"/>
            <a:ea typeface="ＭＳ Ｐゴシック"/>
          </a:endParaRPr>
        </a:p>
        <a:p>
          <a:pPr algn="l" rtl="0">
            <a:lnSpc>
              <a:spcPts val="1000"/>
            </a:lnSpc>
            <a:defRPr sz="1000"/>
          </a:pPr>
          <a:r>
            <a:rPr lang="ja-JP" altLang="en-US" sz="900" b="0" i="0" strike="noStrike">
              <a:solidFill>
                <a:sysClr val="windowText" lastClr="000000"/>
              </a:solidFill>
              <a:latin typeface="ＭＳ Ｐゴシック"/>
              <a:ea typeface="ＭＳ Ｐゴシック"/>
            </a:rPr>
            <a:t>「事業そのものが成立しないような物品」については、</a:t>
          </a:r>
          <a:endParaRPr lang="en-US" altLang="ja-JP" sz="900" b="0" i="0" strike="noStrike">
            <a:solidFill>
              <a:sysClr val="windowText" lastClr="000000"/>
            </a:solidFill>
            <a:latin typeface="ＭＳ Ｐゴシック"/>
            <a:ea typeface="ＭＳ Ｐゴシック"/>
          </a:endParaRPr>
        </a:p>
        <a:p>
          <a:pPr algn="l" rtl="0">
            <a:lnSpc>
              <a:spcPts val="900"/>
            </a:lnSpc>
            <a:defRPr sz="1000"/>
          </a:pPr>
          <a:r>
            <a:rPr lang="ja-JP" altLang="en-US" sz="900" b="0" i="0" strike="noStrike">
              <a:solidFill>
                <a:sysClr val="windowText" lastClr="000000"/>
              </a:solidFill>
              <a:latin typeface="ＭＳ Ｐゴシック"/>
              <a:ea typeface="ＭＳ Ｐゴシック"/>
            </a:rPr>
            <a:t>別途「様式９」も合わせて取得してください。</a:t>
          </a:r>
          <a:endParaRPr lang="ja-JP" altLang="en-US" sz="1100" b="1" i="0" strike="noStrike">
            <a:solidFill>
              <a:sysClr val="windowText" lastClr="000000"/>
            </a:solidFill>
            <a:latin typeface="ＭＳ Ｐゴシック"/>
            <a:ea typeface="ＭＳ Ｐゴシック"/>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41592</xdr:colOff>
      <xdr:row>3</xdr:row>
      <xdr:rowOff>16996</xdr:rowOff>
    </xdr:from>
    <xdr:to>
      <xdr:col>8</xdr:col>
      <xdr:colOff>72111</xdr:colOff>
      <xdr:row>4</xdr:row>
      <xdr:rowOff>190500</xdr:rowOff>
    </xdr:to>
    <xdr:sp macro="" textlink="">
      <xdr:nvSpPr>
        <xdr:cNvPr id="5122" name="AutoShape 2">
          <a:extLst>
            <a:ext uri="{FF2B5EF4-FFF2-40B4-BE49-F238E27FC236}">
              <a16:creationId xmlns:a16="http://schemas.microsoft.com/office/drawing/2014/main" id="{DD1D6D50-5D76-4A3C-8233-15215CED795D}"/>
            </a:ext>
          </a:extLst>
        </xdr:cNvPr>
        <xdr:cNvSpPr>
          <a:spLocks noChangeArrowheads="1"/>
        </xdr:cNvSpPr>
      </xdr:nvSpPr>
      <xdr:spPr bwMode="auto">
        <a:xfrm>
          <a:off x="3486150" y="588496"/>
          <a:ext cx="2081372" cy="811679"/>
        </a:xfrm>
        <a:prstGeom prst="wedgeRoundRectCallout">
          <a:avLst>
            <a:gd name="adj1" fmla="val 85264"/>
            <a:gd name="adj2" fmla="val -25000"/>
            <a:gd name="adj3" fmla="val 16667"/>
          </a:avLst>
        </a:prstGeom>
        <a:solidFill>
          <a:srgbClr val="CCFFFF"/>
        </a:solidFill>
        <a:ln w="9525">
          <a:solidFill>
            <a:srgbClr val="000000"/>
          </a:solidFill>
          <a:miter lim="800000"/>
          <a:headEnd/>
          <a:tailEnd/>
        </a:ln>
      </xdr:spPr>
      <xdr:txBody>
        <a:bodyPr vertOverflow="clip" wrap="square" lIns="27432" tIns="18288" rIns="0" bIns="0" anchor="t"/>
        <a:lstStyle/>
        <a:p>
          <a:pPr rtl="0">
            <a:lnSpc>
              <a:spcPts val="1300"/>
            </a:lnSpc>
          </a:pPr>
          <a:r>
            <a:rPr lang="ja-JP" altLang="ja-JP" sz="1100" b="0" i="0" baseline="0">
              <a:effectLst/>
              <a:latin typeface="+mn-lt"/>
              <a:ea typeface="+mn-ea"/>
              <a:cs typeface="+mn-cs"/>
            </a:rPr>
            <a:t>印紙貼付は事務局がおこないます。（協議会の場合は財特委員長または財政局長）</a:t>
          </a:r>
          <a:endParaRPr lang="ja-JP" altLang="ja-JP">
            <a:effectLst/>
          </a:endParaRPr>
        </a:p>
        <a:p>
          <a:pPr algn="l" rtl="0">
            <a:lnSpc>
              <a:spcPts val="1100"/>
            </a:lnSpc>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0</xdr:col>
      <xdr:colOff>108678</xdr:colOff>
      <xdr:row>1</xdr:row>
      <xdr:rowOff>93457</xdr:rowOff>
    </xdr:from>
    <xdr:to>
      <xdr:col>2</xdr:col>
      <xdr:colOff>582750</xdr:colOff>
      <xdr:row>3</xdr:row>
      <xdr:rowOff>234590</xdr:rowOff>
    </xdr:to>
    <xdr:sp macro="" textlink="">
      <xdr:nvSpPr>
        <xdr:cNvPr id="3" name="AutoShape 2">
          <a:extLst>
            <a:ext uri="{FF2B5EF4-FFF2-40B4-BE49-F238E27FC236}">
              <a16:creationId xmlns:a16="http://schemas.microsoft.com/office/drawing/2014/main" id="{32B014F7-2A7E-44A2-BD07-AF73A9482874}"/>
            </a:ext>
          </a:extLst>
        </xdr:cNvPr>
        <xdr:cNvSpPr>
          <a:spLocks noChangeArrowheads="1"/>
        </xdr:cNvSpPr>
      </xdr:nvSpPr>
      <xdr:spPr bwMode="auto">
        <a:xfrm>
          <a:off x="115981" y="276785"/>
          <a:ext cx="1876425" cy="528790"/>
        </a:xfrm>
        <a:prstGeom prst="wedgeRoundRectCallout">
          <a:avLst>
            <a:gd name="adj1" fmla="val 49606"/>
            <a:gd name="adj2" fmla="val 155618"/>
            <a:gd name="adj3" fmla="val 16667"/>
          </a:avLst>
        </a:prstGeom>
        <a:solidFill>
          <a:srgbClr val="CCFFFF"/>
        </a:solidFill>
        <a:ln w="9525">
          <a:solidFill>
            <a:srgbClr val="000000"/>
          </a:solidFill>
          <a:miter lim="800000"/>
          <a:headEnd/>
          <a:tailEnd/>
        </a:ln>
      </xdr:spPr>
      <xdr:txBody>
        <a:bodyPr vertOverflow="clip" wrap="square" lIns="27432" tIns="18288" rIns="0" bIns="0" anchor="t" upright="1"/>
        <a:lstStyle/>
        <a:p>
          <a:pPr marL="0" marR="0" indent="0" algn="l" defTabSz="914400" rtl="0" eaLnBrk="1" fontAlgn="auto" latinLnBrk="0" hangingPunct="1">
            <a:lnSpc>
              <a:spcPts val="1200"/>
            </a:lnSpc>
            <a:spcBef>
              <a:spcPts val="0"/>
            </a:spcBef>
            <a:spcAft>
              <a:spcPts val="0"/>
            </a:spcAft>
            <a:buClrTx/>
            <a:buSzTx/>
            <a:buFontTx/>
            <a:buNone/>
            <a:tabLst/>
            <a:defRPr sz="1000"/>
          </a:pPr>
          <a:r>
            <a:rPr lang="ja-JP" altLang="ja-JP" sz="1000" b="0" i="0">
              <a:effectLst/>
              <a:latin typeface="+mn-lt"/>
              <a:ea typeface="+mn-ea"/>
              <a:cs typeface="+mn-cs"/>
            </a:rPr>
            <a:t>上程議案の事業名称</a:t>
          </a:r>
          <a:r>
            <a:rPr lang="en-US" altLang="ja-JP" sz="1000" b="0" i="0">
              <a:effectLst/>
              <a:latin typeface="+mn-lt"/>
              <a:ea typeface="+mn-ea"/>
              <a:cs typeface="+mn-cs"/>
            </a:rPr>
            <a:t>(※</a:t>
          </a:r>
          <a:r>
            <a:rPr lang="ja-JP" altLang="ja-JP" sz="1000" b="0" i="0">
              <a:effectLst/>
              <a:latin typeface="+mn-lt"/>
              <a:ea typeface="+mn-ea"/>
              <a:cs typeface="+mn-cs"/>
            </a:rPr>
            <a:t>上段枠内記載名称</a:t>
          </a:r>
          <a:r>
            <a:rPr lang="en-US" altLang="ja-JP" sz="1000" b="0" i="0">
              <a:effectLst/>
              <a:latin typeface="+mn-lt"/>
              <a:ea typeface="+mn-ea"/>
              <a:cs typeface="+mn-cs"/>
            </a:rPr>
            <a:t>)</a:t>
          </a:r>
          <a:r>
            <a:rPr lang="ja-JP" altLang="ja-JP" sz="1000" b="0" i="0">
              <a:effectLst/>
              <a:latin typeface="+mn-lt"/>
              <a:ea typeface="+mn-ea"/>
              <a:cs typeface="+mn-cs"/>
            </a:rPr>
            <a:t>を記入</a:t>
          </a:r>
          <a:endParaRPr lang="ja-JP" altLang="en-US" sz="1100" b="0" i="0" strike="noStrike">
            <a:solidFill>
              <a:srgbClr val="000000"/>
            </a:solidFill>
            <a:latin typeface="ＭＳ Ｐゴシック"/>
            <a:ea typeface="ＭＳ Ｐゴシック"/>
          </a:endParaRPr>
        </a:p>
      </xdr:txBody>
    </xdr:sp>
    <xdr:clientData/>
  </xdr:twoCellAnchor>
  <xdr:twoCellAnchor>
    <xdr:from>
      <xdr:col>3</xdr:col>
      <xdr:colOff>318023</xdr:colOff>
      <xdr:row>42</xdr:row>
      <xdr:rowOff>114711</xdr:rowOff>
    </xdr:from>
    <xdr:to>
      <xdr:col>6</xdr:col>
      <xdr:colOff>271960</xdr:colOff>
      <xdr:row>45</xdr:row>
      <xdr:rowOff>111594</xdr:rowOff>
    </xdr:to>
    <xdr:sp macro="" textlink="">
      <xdr:nvSpPr>
        <xdr:cNvPr id="4" name="角丸四角形吹き出し 3">
          <a:extLst>
            <a:ext uri="{FF2B5EF4-FFF2-40B4-BE49-F238E27FC236}">
              <a16:creationId xmlns:a16="http://schemas.microsoft.com/office/drawing/2014/main" id="{41EA9421-EEBE-49C4-B88C-F197B69DF981}"/>
            </a:ext>
          </a:extLst>
        </xdr:cNvPr>
        <xdr:cNvSpPr/>
      </xdr:nvSpPr>
      <xdr:spPr bwMode="auto">
        <a:xfrm>
          <a:off x="2412253" y="8466231"/>
          <a:ext cx="1995425" cy="482295"/>
        </a:xfrm>
        <a:prstGeom prst="wedgeRoundRectCallout">
          <a:avLst>
            <a:gd name="adj1" fmla="val -23856"/>
            <a:gd name="adj2" fmla="val 139513"/>
            <a:gd name="adj3" fmla="val 16667"/>
          </a:avLst>
        </a:prstGeom>
        <a:solidFill>
          <a:schemeClr val="accent4">
            <a:lumMod val="60000"/>
            <a:lumOff val="40000"/>
          </a:schemeClr>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lnSpc>
              <a:spcPts val="1300"/>
            </a:lnSpc>
          </a:pPr>
          <a:r>
            <a:rPr kumimoji="1" lang="ja-JP" altLang="en-US" sz="1100"/>
            <a:t>協議会の場合は会長名に変更してください。</a:t>
          </a:r>
        </a:p>
      </xdr:txBody>
    </xdr:sp>
    <xdr:clientData/>
  </xdr:twoCellAnchor>
  <xdr:twoCellAnchor>
    <xdr:from>
      <xdr:col>4</xdr:col>
      <xdr:colOff>303119</xdr:colOff>
      <xdr:row>8</xdr:row>
      <xdr:rowOff>97753</xdr:rowOff>
    </xdr:from>
    <xdr:to>
      <xdr:col>7</xdr:col>
      <xdr:colOff>224853</xdr:colOff>
      <xdr:row>11</xdr:row>
      <xdr:rowOff>75093</xdr:rowOff>
    </xdr:to>
    <xdr:sp macro="" textlink="">
      <xdr:nvSpPr>
        <xdr:cNvPr id="5" name="角丸四角形吹き出し 4">
          <a:extLst>
            <a:ext uri="{FF2B5EF4-FFF2-40B4-BE49-F238E27FC236}">
              <a16:creationId xmlns:a16="http://schemas.microsoft.com/office/drawing/2014/main" id="{CECA19F0-24AA-4558-BEE6-1ADD8947613F}"/>
            </a:ext>
          </a:extLst>
        </xdr:cNvPr>
        <xdr:cNvSpPr/>
      </xdr:nvSpPr>
      <xdr:spPr bwMode="auto">
        <a:xfrm>
          <a:off x="3065929" y="2614893"/>
          <a:ext cx="1977838" cy="465606"/>
        </a:xfrm>
        <a:prstGeom prst="wedgeRoundRectCallout">
          <a:avLst>
            <a:gd name="adj1" fmla="val -30655"/>
            <a:gd name="adj2" fmla="val -187802"/>
            <a:gd name="adj3" fmla="val 16667"/>
          </a:avLst>
        </a:prstGeom>
        <a:solidFill>
          <a:schemeClr val="accent4">
            <a:lumMod val="60000"/>
            <a:lumOff val="40000"/>
          </a:schemeClr>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lnSpc>
              <a:spcPts val="1300"/>
            </a:lnSpc>
          </a:pPr>
          <a:r>
            <a:rPr kumimoji="1" lang="ja-JP" altLang="en-US" sz="1100"/>
            <a:t>協議会の場合は協議会名に変更してください。</a:t>
          </a:r>
        </a:p>
      </xdr:txBody>
    </xdr:sp>
    <xdr:clientData/>
  </xdr:twoCellAnchor>
  <xdr:twoCellAnchor>
    <xdr:from>
      <xdr:col>6</xdr:col>
      <xdr:colOff>4669</xdr:colOff>
      <xdr:row>15</xdr:row>
      <xdr:rowOff>934</xdr:rowOff>
    </xdr:from>
    <xdr:to>
      <xdr:col>8</xdr:col>
      <xdr:colOff>583048</xdr:colOff>
      <xdr:row>17</xdr:row>
      <xdr:rowOff>110215</xdr:rowOff>
    </xdr:to>
    <xdr:sp macro="" textlink="">
      <xdr:nvSpPr>
        <xdr:cNvPr id="6" name="角丸四角形吹き出し 5">
          <a:extLst>
            <a:ext uri="{FF2B5EF4-FFF2-40B4-BE49-F238E27FC236}">
              <a16:creationId xmlns:a16="http://schemas.microsoft.com/office/drawing/2014/main" id="{05ECC90F-8BD8-4414-B0C2-A7A566F7524D}"/>
            </a:ext>
          </a:extLst>
        </xdr:cNvPr>
        <xdr:cNvSpPr/>
      </xdr:nvSpPr>
      <xdr:spPr bwMode="auto">
        <a:xfrm>
          <a:off x="4118722" y="3660402"/>
          <a:ext cx="1977838" cy="465606"/>
        </a:xfrm>
        <a:prstGeom prst="wedgeRoundRectCallout">
          <a:avLst>
            <a:gd name="adj1" fmla="val -93545"/>
            <a:gd name="adj2" fmla="val 158767"/>
            <a:gd name="adj3" fmla="val 16667"/>
          </a:avLst>
        </a:prstGeom>
        <a:solidFill>
          <a:schemeClr val="accent4">
            <a:lumMod val="60000"/>
            <a:lumOff val="40000"/>
          </a:schemeClr>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lnSpc>
              <a:spcPts val="1300"/>
            </a:lnSpc>
          </a:pPr>
          <a:r>
            <a:rPr kumimoji="1" lang="ja-JP" altLang="en-US" sz="1100"/>
            <a:t>協議会の場合は協議会の口座に変更してください。</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xdr:col>
      <xdr:colOff>629864</xdr:colOff>
      <xdr:row>5</xdr:row>
      <xdr:rowOff>86846</xdr:rowOff>
    </xdr:from>
    <xdr:to>
      <xdr:col>7</xdr:col>
      <xdr:colOff>197845</xdr:colOff>
      <xdr:row>7</xdr:row>
      <xdr:rowOff>375828</xdr:rowOff>
    </xdr:to>
    <xdr:sp macro="" textlink="">
      <xdr:nvSpPr>
        <xdr:cNvPr id="9385" name="Oval 2">
          <a:extLst>
            <a:ext uri="{FF2B5EF4-FFF2-40B4-BE49-F238E27FC236}">
              <a16:creationId xmlns:a16="http://schemas.microsoft.com/office/drawing/2014/main" id="{A6D94FF1-5D48-406C-832E-ACEB6B5778DD}"/>
            </a:ext>
          </a:extLst>
        </xdr:cNvPr>
        <xdr:cNvSpPr>
          <a:spLocks noChangeArrowheads="1"/>
        </xdr:cNvSpPr>
      </xdr:nvSpPr>
      <xdr:spPr bwMode="auto">
        <a:xfrm>
          <a:off x="1243853" y="804022"/>
          <a:ext cx="4700307" cy="1066800"/>
        </a:xfrm>
        <a:prstGeom prst="ellipse">
          <a:avLst/>
        </a:prstGeom>
        <a:solidFill>
          <a:srgbClr val="CCFFFF"/>
        </a:solidFill>
        <a:ln w="9525">
          <a:solidFill>
            <a:srgbClr val="000000"/>
          </a:solidFill>
          <a:round/>
          <a:headEnd/>
          <a:tailEnd/>
        </a:ln>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予算額（修正・補正予算）－決算額＝差異</a:t>
          </a:r>
        </a:p>
        <a:p>
          <a:pPr algn="ctr" rtl="0">
            <a:lnSpc>
              <a:spcPts val="1300"/>
            </a:lnSpc>
            <a:defRPr sz="1000"/>
          </a:pPr>
          <a:r>
            <a:rPr lang="ja-JP" altLang="en-US" sz="1100" b="0" i="0" u="none" strike="noStrike" baseline="0">
              <a:solidFill>
                <a:srgbClr val="000000"/>
              </a:solidFill>
              <a:latin typeface="ＭＳ Ｐゴシック"/>
              <a:ea typeface="ＭＳ Ｐゴシック"/>
            </a:rPr>
            <a:t>（計算式はいれてあります）</a:t>
          </a:r>
        </a:p>
        <a:p>
          <a:pPr algn="ctr" rtl="0">
            <a:lnSpc>
              <a:spcPts val="1200"/>
            </a:lnSpc>
            <a:defRPr sz="1000"/>
          </a:pPr>
          <a:r>
            <a:rPr lang="ja-JP" altLang="en-US" sz="1100" b="0" i="0" u="none" strike="noStrike" baseline="0">
              <a:solidFill>
                <a:srgbClr val="000000"/>
              </a:solidFill>
              <a:latin typeface="ＭＳ Ｐゴシック"/>
              <a:ea typeface="ＭＳ Ｐゴシック"/>
            </a:rPr>
            <a:t>マイナス時の表記は△でお願いします</a:t>
          </a:r>
        </a:p>
        <a:p>
          <a:pPr algn="ctr" rtl="0">
            <a:lnSpc>
              <a:spcPts val="1200"/>
            </a:lnSpc>
            <a:defRPr sz="1000"/>
          </a:pPr>
          <a:r>
            <a:rPr lang="ja-JP" altLang="en-US" sz="1100" b="0" i="0" u="none" strike="noStrike" baseline="0">
              <a:solidFill>
                <a:srgbClr val="000000"/>
              </a:solidFill>
              <a:latin typeface="ＭＳ Ｐゴシック"/>
              <a:ea typeface="ＭＳ Ｐゴシック"/>
            </a:rPr>
            <a:t>（自動表記するようにしてあります）</a:t>
          </a:r>
        </a:p>
      </xdr:txBody>
    </xdr:sp>
    <xdr:clientData/>
  </xdr:twoCellAnchor>
  <xdr:twoCellAnchor>
    <xdr:from>
      <xdr:col>5</xdr:col>
      <xdr:colOff>68373</xdr:colOff>
      <xdr:row>15</xdr:row>
      <xdr:rowOff>303306</xdr:rowOff>
    </xdr:from>
    <xdr:to>
      <xdr:col>8</xdr:col>
      <xdr:colOff>138756</xdr:colOff>
      <xdr:row>17</xdr:row>
      <xdr:rowOff>152559</xdr:rowOff>
    </xdr:to>
    <xdr:sp macro="" textlink="">
      <xdr:nvSpPr>
        <xdr:cNvPr id="19459" name="AutoShape 3">
          <a:extLst>
            <a:ext uri="{FF2B5EF4-FFF2-40B4-BE49-F238E27FC236}">
              <a16:creationId xmlns:a16="http://schemas.microsoft.com/office/drawing/2014/main" id="{624247C2-C82E-4904-A373-564FB8A2764E}"/>
            </a:ext>
          </a:extLst>
        </xdr:cNvPr>
        <xdr:cNvSpPr>
          <a:spLocks noChangeArrowheads="1"/>
        </xdr:cNvSpPr>
      </xdr:nvSpPr>
      <xdr:spPr bwMode="auto">
        <a:xfrm>
          <a:off x="2905236" y="4529231"/>
          <a:ext cx="3947049" cy="595219"/>
        </a:xfrm>
        <a:prstGeom prst="wedgeRoundRectCallout">
          <a:avLst>
            <a:gd name="adj1" fmla="val 72519"/>
            <a:gd name="adj2" fmla="val -116511"/>
            <a:gd name="adj3" fmla="val 16667"/>
          </a:avLst>
        </a:prstGeom>
        <a:solidFill>
          <a:srgbClr val="CCFFFF"/>
        </a:solidFill>
        <a:ln w="9525">
          <a:solidFill>
            <a:srgbClr val="000000"/>
          </a:solidFill>
          <a:miter lim="800000"/>
          <a:headEnd/>
          <a:tailEnd/>
        </a:ln>
      </xdr:spPr>
      <xdr:txBody>
        <a:bodyPr vertOverflow="clip" wrap="square" lIns="27432" tIns="18288" rIns="0" bIns="0" anchor="t" upright="1"/>
        <a:lstStyle/>
        <a:p>
          <a:pPr algn="l" rtl="0">
            <a:lnSpc>
              <a:spcPts val="1100"/>
            </a:lnSpc>
            <a:defRPr sz="1000"/>
          </a:pPr>
          <a:r>
            <a:rPr lang="ja-JP" altLang="en-US" sz="1000" b="0" i="0" u="none" strike="noStrike" baseline="0">
              <a:solidFill>
                <a:srgbClr val="000000"/>
              </a:solidFill>
              <a:latin typeface="ＭＳ Ｐゴシック"/>
              <a:ea typeface="ＭＳ Ｐゴシック"/>
            </a:rPr>
            <a:t>１．上程委員会が独自に連番した請求書Ｎｏ．を記入すること</a:t>
          </a:r>
        </a:p>
        <a:p>
          <a:pPr algn="l" rtl="0">
            <a:lnSpc>
              <a:spcPts val="1000"/>
            </a:lnSpc>
            <a:defRPr sz="1000"/>
          </a:pPr>
          <a:r>
            <a:rPr lang="ja-JP" altLang="en-US" sz="1000" b="0" i="0" u="none" strike="noStrike" baseline="0">
              <a:solidFill>
                <a:srgbClr val="000000"/>
              </a:solidFill>
              <a:latin typeface="ＭＳ Ｐゴシック"/>
              <a:ea typeface="ＭＳ Ｐゴシック"/>
            </a:rPr>
            <a:t>２．連番は一事業における全ての様式において共通の番号とする</a:t>
          </a:r>
          <a:endParaRPr lang="en-US" altLang="ja-JP" sz="1000" b="0" i="0" u="none" strike="noStrike" baseline="0">
            <a:solidFill>
              <a:srgbClr val="000000"/>
            </a:solidFill>
            <a:latin typeface="ＭＳ Ｐゴシック"/>
            <a:ea typeface="ＭＳ Ｐゴシック"/>
          </a:endParaRPr>
        </a:p>
        <a:p>
          <a:pPr algn="l" rtl="0">
            <a:lnSpc>
              <a:spcPts val="1000"/>
            </a:lnSpc>
            <a:defRPr sz="1000"/>
          </a:pPr>
          <a:r>
            <a:rPr lang="ja-JP" altLang="en-US" sz="1000" b="0" i="0" u="none" strike="noStrike" baseline="0">
              <a:solidFill>
                <a:srgbClr val="000000"/>
              </a:solidFill>
              <a:latin typeface="ＭＳ Ｐゴシック"/>
              <a:ea typeface="ＭＳ Ｐゴシック"/>
            </a:rPr>
            <a:t>３．請求書の写しを添付する</a:t>
          </a:r>
        </a:p>
      </xdr:txBody>
    </xdr:sp>
    <xdr:clientData/>
  </xdr:twoCellAnchor>
  <xdr:twoCellAnchor>
    <xdr:from>
      <xdr:col>4</xdr:col>
      <xdr:colOff>316118</xdr:colOff>
      <xdr:row>19</xdr:row>
      <xdr:rowOff>134470</xdr:rowOff>
    </xdr:from>
    <xdr:to>
      <xdr:col>7</xdr:col>
      <xdr:colOff>305015</xdr:colOff>
      <xdr:row>21</xdr:row>
      <xdr:rowOff>350370</xdr:rowOff>
    </xdr:to>
    <xdr:sp macro="" textlink="">
      <xdr:nvSpPr>
        <xdr:cNvPr id="9387" name="AutoShape 4">
          <a:extLst>
            <a:ext uri="{FF2B5EF4-FFF2-40B4-BE49-F238E27FC236}">
              <a16:creationId xmlns:a16="http://schemas.microsoft.com/office/drawing/2014/main" id="{1A97D6B5-D9D2-4CDC-9871-270A499E8E33}"/>
            </a:ext>
          </a:extLst>
        </xdr:cNvPr>
        <xdr:cNvSpPr>
          <a:spLocks noChangeArrowheads="1"/>
        </xdr:cNvSpPr>
      </xdr:nvSpPr>
      <xdr:spPr bwMode="auto">
        <a:xfrm>
          <a:off x="2298327" y="5423646"/>
          <a:ext cx="3765176" cy="990600"/>
        </a:xfrm>
        <a:prstGeom prst="roundRect">
          <a:avLst>
            <a:gd name="adj" fmla="val 16667"/>
          </a:avLst>
        </a:prstGeom>
        <a:solidFill>
          <a:srgbClr val="CCFFFF"/>
        </a:solidFill>
        <a:ln w="9525">
          <a:solidFill>
            <a:srgbClr val="000000"/>
          </a:solidFill>
          <a:round/>
          <a:headEnd/>
          <a:tailEnd/>
        </a:ln>
      </xdr:spPr>
      <xdr:txBody>
        <a:bodyPr vertOverflow="clip" wrap="square" lIns="27432" tIns="18288" rIns="0" bIns="0" anchor="t"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・該当する収入・支出科目のみ使用し、空欄</a:t>
          </a:r>
          <a:r>
            <a:rPr lang="en-US" altLang="ja-JP" sz="1000" b="0" i="0" u="none" strike="noStrike" baseline="0">
              <a:solidFill>
                <a:srgbClr val="000000"/>
              </a:solidFill>
              <a:latin typeface="ＭＳ Ｐゴシック"/>
              <a:ea typeface="ＭＳ Ｐゴシック"/>
            </a:rPr>
            <a:t>(</a:t>
          </a:r>
          <a:r>
            <a:rPr lang="ja-JP" altLang="en-US" sz="1000" b="0" i="0" u="none" strike="noStrike" baseline="0">
              <a:solidFill>
                <a:srgbClr val="000000"/>
              </a:solidFill>
              <a:latin typeface="ＭＳ Ｐゴシック"/>
              <a:ea typeface="ＭＳ Ｐゴシック"/>
            </a:rPr>
            <a:t>段落含む</a:t>
          </a:r>
          <a:r>
            <a:rPr lang="en-US" altLang="ja-JP" sz="1000" b="0" i="0" u="none" strike="noStrike" baseline="0">
              <a:solidFill>
                <a:srgbClr val="000000"/>
              </a:solidFill>
              <a:latin typeface="ＭＳ Ｐゴシック"/>
              <a:ea typeface="ＭＳ Ｐゴシック"/>
            </a:rPr>
            <a:t>)</a:t>
          </a:r>
          <a:r>
            <a:rPr lang="ja-JP" altLang="en-US" sz="1000" b="0" i="0" u="none" strike="noStrike" baseline="0">
              <a:solidFill>
                <a:srgbClr val="000000"/>
              </a:solidFill>
              <a:latin typeface="ＭＳ Ｐゴシック"/>
              <a:ea typeface="ＭＳ Ｐゴシック"/>
            </a:rPr>
            <a:t>を作らない，行削除すること</a:t>
          </a:r>
        </a:p>
        <a:p>
          <a:pPr algn="l" rtl="0">
            <a:lnSpc>
              <a:spcPts val="1200"/>
            </a:lnSpc>
            <a:defRPr sz="1000"/>
          </a:pPr>
          <a:r>
            <a:rPr lang="ja-JP" altLang="en-US" sz="1000" b="0" i="0" u="none" strike="noStrike" baseline="0">
              <a:solidFill>
                <a:srgbClr val="000000"/>
              </a:solidFill>
              <a:latin typeface="ＭＳ Ｐゴシック"/>
              <a:ea typeface="ＭＳ Ｐゴシック"/>
            </a:rPr>
            <a:t>・金額には３桁ごとの　カンマ</a:t>
          </a:r>
          <a:r>
            <a:rPr lang="en-US" altLang="ja-JP" sz="1000" b="0" i="0" u="none" strike="noStrike" baseline="0">
              <a:solidFill>
                <a:srgbClr val="000000"/>
              </a:solidFill>
              <a:latin typeface="ＭＳ Ｐゴシック"/>
              <a:ea typeface="ＭＳ Ｐゴシック"/>
            </a:rPr>
            <a:t>(</a:t>
          </a:r>
          <a:r>
            <a:rPr lang="ja-JP" altLang="en-US" sz="1000" b="0" i="0" u="none" strike="noStrike" baseline="0">
              <a:solidFill>
                <a:srgbClr val="000000"/>
              </a:solidFill>
              <a:latin typeface="ＭＳ Ｐゴシック"/>
              <a:ea typeface="ＭＳ Ｐゴシック"/>
            </a:rPr>
            <a:t>，</a:t>
          </a:r>
          <a:r>
            <a:rPr lang="en-US" altLang="ja-JP" sz="1000" b="0" i="0" u="none" strike="noStrike" baseline="0">
              <a:solidFill>
                <a:srgbClr val="000000"/>
              </a:solidFill>
              <a:latin typeface="ＭＳ Ｐゴシック"/>
              <a:ea typeface="ＭＳ Ｐゴシック"/>
            </a:rPr>
            <a:t>)</a:t>
          </a:r>
          <a:r>
            <a:rPr lang="ja-JP" altLang="en-US" sz="1000" b="0" i="0" u="none" strike="noStrike" baseline="0">
              <a:solidFill>
                <a:srgbClr val="000000"/>
              </a:solidFill>
              <a:latin typeface="ＭＳ Ｐゴシック"/>
              <a:ea typeface="ＭＳ Ｐゴシック"/>
            </a:rPr>
            <a:t>が打たれていること</a:t>
          </a:r>
        </a:p>
        <a:p>
          <a:pPr algn="l" rtl="0">
            <a:lnSpc>
              <a:spcPts val="1100"/>
            </a:lnSpc>
            <a:defRPr sz="1000"/>
          </a:pPr>
          <a:r>
            <a:rPr lang="ja-JP" altLang="en-US" sz="1000" b="0" i="0" u="none" strike="noStrike" baseline="0">
              <a:solidFill>
                <a:srgbClr val="000000"/>
              </a:solidFill>
              <a:latin typeface="ＭＳ Ｐゴシック"/>
              <a:ea typeface="ＭＳ Ｐゴシック"/>
            </a:rPr>
            <a:t>・消費税込みで記載</a:t>
          </a:r>
        </a:p>
        <a:p>
          <a:pPr algn="l" rtl="0">
            <a:lnSpc>
              <a:spcPts val="1200"/>
            </a:lnSpc>
            <a:defRPr sz="1000"/>
          </a:pPr>
          <a:r>
            <a:rPr lang="ja-JP" altLang="en-US" sz="1000" b="0" i="0" u="none" strike="noStrike" baseline="0">
              <a:solidFill>
                <a:srgbClr val="000000"/>
              </a:solidFill>
              <a:latin typeface="ＭＳ Ｐゴシック"/>
              <a:ea typeface="ＭＳ Ｐゴシック"/>
            </a:rPr>
            <a:t>・摘要欄は詳細に記載すること</a:t>
          </a:r>
        </a:p>
        <a:p>
          <a:pPr algn="l" rtl="0">
            <a:lnSpc>
              <a:spcPts val="1300"/>
            </a:lnSpc>
            <a:defRPr sz="1000"/>
          </a:pPr>
          <a:r>
            <a:rPr lang="ja-JP" altLang="en-US" sz="1100" b="0" i="0" u="none" strike="noStrike" baseline="0">
              <a:solidFill>
                <a:srgbClr val="000000"/>
              </a:solidFill>
              <a:latin typeface="ＭＳ Ｐゴシック"/>
              <a:ea typeface="ＭＳ Ｐゴシック"/>
            </a:rPr>
            <a:t> </a:t>
          </a:r>
        </a:p>
      </xdr:txBody>
    </xdr:sp>
    <xdr:clientData/>
  </xdr:twoCellAnchor>
  <xdr:twoCellAnchor>
    <xdr:from>
      <xdr:col>1</xdr:col>
      <xdr:colOff>112002</xdr:colOff>
      <xdr:row>10</xdr:row>
      <xdr:rowOff>114861</xdr:rowOff>
    </xdr:from>
    <xdr:to>
      <xdr:col>4</xdr:col>
      <xdr:colOff>682451</xdr:colOff>
      <xdr:row>11</xdr:row>
      <xdr:rowOff>136840</xdr:rowOff>
    </xdr:to>
    <xdr:sp macro="" textlink="">
      <xdr:nvSpPr>
        <xdr:cNvPr id="17414" name="AutoShape 3">
          <a:extLst>
            <a:ext uri="{FF2B5EF4-FFF2-40B4-BE49-F238E27FC236}">
              <a16:creationId xmlns:a16="http://schemas.microsoft.com/office/drawing/2014/main" id="{947273C3-8371-4A41-A005-3D1EE708C7DF}"/>
            </a:ext>
          </a:extLst>
        </xdr:cNvPr>
        <xdr:cNvSpPr>
          <a:spLocks noChangeArrowheads="1"/>
        </xdr:cNvSpPr>
      </xdr:nvSpPr>
      <xdr:spPr bwMode="auto">
        <a:xfrm>
          <a:off x="221540" y="3162861"/>
          <a:ext cx="2248610" cy="202640"/>
        </a:xfrm>
        <a:prstGeom prst="wedgeRoundRectCallout">
          <a:avLst>
            <a:gd name="adj1" fmla="val -52274"/>
            <a:gd name="adj2" fmla="val -353029"/>
            <a:gd name="adj3" fmla="val 16667"/>
          </a:avLst>
        </a:prstGeom>
        <a:solidFill>
          <a:srgbClr val="CCFFFF"/>
        </a:solidFill>
        <a:ln w="9525">
          <a:solidFill>
            <a:srgbClr val="000000"/>
          </a:solidFill>
          <a:miter lim="800000"/>
          <a:headEnd/>
          <a:tailEnd/>
        </a:ln>
      </xdr:spPr>
      <xdr:txBody>
        <a:bodyPr vertOverflow="clip" wrap="square" lIns="27432" tIns="18288" rIns="0" bIns="0" anchor="t"/>
        <a:lstStyle/>
        <a:p>
          <a:pPr algn="l" rtl="0">
            <a:defRPr sz="1000"/>
          </a:pPr>
          <a:r>
            <a:rPr lang="ja-JP" altLang="en-US" sz="1000" b="0" i="0" u="none" strike="noStrike" baseline="0">
              <a:solidFill>
                <a:srgbClr val="000000"/>
              </a:solidFill>
              <a:latin typeface="ＭＳ Ｐゴシック"/>
              <a:ea typeface="ＭＳ Ｐゴシック"/>
            </a:rPr>
            <a:t>様式</a:t>
          </a:r>
          <a:r>
            <a:rPr lang="en-US" altLang="ja-JP" sz="1000" b="0" i="0" u="none" strike="noStrike" baseline="0">
              <a:solidFill>
                <a:srgbClr val="000000"/>
              </a:solidFill>
              <a:latin typeface="ＭＳ Ｐゴシック"/>
              <a:ea typeface="ＭＳ Ｐゴシック"/>
            </a:rPr>
            <a:t>10</a:t>
          </a:r>
          <a:r>
            <a:rPr lang="ja-JP" altLang="en-US" sz="1000" b="0" i="0" u="none" strike="noStrike" baseline="0">
              <a:solidFill>
                <a:srgbClr val="000000"/>
              </a:solidFill>
              <a:latin typeface="ＭＳ Ｐゴシック"/>
              <a:ea typeface="ＭＳ Ｐゴシック"/>
            </a:rPr>
            <a:t>の項目に番号をあわせること</a:t>
          </a:r>
        </a:p>
      </xdr:txBody>
    </xdr:sp>
    <xdr:clientData/>
  </xdr:twoCellAnchor>
  <xdr:twoCellAnchor>
    <xdr:from>
      <xdr:col>5</xdr:col>
      <xdr:colOff>1681797</xdr:colOff>
      <xdr:row>0</xdr:row>
      <xdr:rowOff>107950</xdr:rowOff>
    </xdr:from>
    <xdr:to>
      <xdr:col>8</xdr:col>
      <xdr:colOff>327718</xdr:colOff>
      <xdr:row>2</xdr:row>
      <xdr:rowOff>147795</xdr:rowOff>
    </xdr:to>
    <xdr:sp macro="" textlink="">
      <xdr:nvSpPr>
        <xdr:cNvPr id="6" name="AutoShape 2">
          <a:extLst>
            <a:ext uri="{FF2B5EF4-FFF2-40B4-BE49-F238E27FC236}">
              <a16:creationId xmlns:a16="http://schemas.microsoft.com/office/drawing/2014/main" id="{E2144EAE-D8DE-4599-B61F-0F778A798F8C}"/>
            </a:ext>
          </a:extLst>
        </xdr:cNvPr>
        <xdr:cNvSpPr>
          <a:spLocks noChangeArrowheads="1"/>
        </xdr:cNvSpPr>
      </xdr:nvSpPr>
      <xdr:spPr bwMode="auto">
        <a:xfrm>
          <a:off x="4677410" y="127000"/>
          <a:ext cx="2380018" cy="473075"/>
        </a:xfrm>
        <a:prstGeom prst="wedgeRoundRectCallout">
          <a:avLst>
            <a:gd name="adj1" fmla="val -69631"/>
            <a:gd name="adj2" fmla="val 768"/>
            <a:gd name="adj3" fmla="val 16667"/>
          </a:avLst>
        </a:prstGeom>
        <a:solidFill>
          <a:srgbClr val="CCFFFF"/>
        </a:solidFill>
        <a:ln w="9525">
          <a:solidFill>
            <a:srgbClr val="000000"/>
          </a:solidFill>
          <a:miter lim="800000"/>
          <a:headEnd/>
          <a:tailEnd/>
        </a:ln>
      </xdr:spPr>
      <xdr:txBody>
        <a:bodyPr vertOverflow="clip" wrap="square" lIns="27432" tIns="18288" rIns="0" bIns="0" anchor="t" upright="1"/>
        <a:lstStyle/>
        <a:p>
          <a:pPr algn="l" rtl="0">
            <a:lnSpc>
              <a:spcPts val="1100"/>
            </a:lnSpc>
            <a:defRPr sz="1000"/>
          </a:pPr>
          <a:r>
            <a:rPr lang="ja-JP" altLang="en-US" sz="1000" b="0" i="0" strike="noStrike">
              <a:solidFill>
                <a:srgbClr val="000000"/>
              </a:solidFill>
              <a:latin typeface="ＭＳ Ｐゴシック"/>
              <a:ea typeface="ＭＳ Ｐゴシック"/>
            </a:rPr>
            <a:t>上程議案の事業名称</a:t>
          </a:r>
          <a:r>
            <a:rPr lang="en-US" altLang="ja-JP" sz="1000" b="0" i="0" strike="noStrike">
              <a:solidFill>
                <a:srgbClr val="000000"/>
              </a:solidFill>
              <a:latin typeface="ＭＳ Ｐゴシック"/>
              <a:ea typeface="ＭＳ Ｐゴシック"/>
            </a:rPr>
            <a:t>(※</a:t>
          </a:r>
          <a:r>
            <a:rPr lang="ja-JP" altLang="en-US" sz="1000" b="0" i="0" strike="noStrike">
              <a:solidFill>
                <a:srgbClr val="000000"/>
              </a:solidFill>
              <a:latin typeface="ＭＳ Ｐゴシック"/>
              <a:ea typeface="ＭＳ Ｐゴシック"/>
            </a:rPr>
            <a:t>上段枠内記載名称</a:t>
          </a:r>
          <a:r>
            <a:rPr lang="en-US" altLang="ja-JP" sz="1000" b="0" i="0" strike="noStrike">
              <a:solidFill>
                <a:srgbClr val="000000"/>
              </a:solidFill>
              <a:latin typeface="ＭＳ Ｐゴシック"/>
              <a:ea typeface="ＭＳ Ｐゴシック"/>
            </a:rPr>
            <a:t>)</a:t>
          </a:r>
          <a:r>
            <a:rPr lang="ja-JP" altLang="en-US" sz="1000" b="0" i="0" strike="noStrike">
              <a:solidFill>
                <a:srgbClr val="000000"/>
              </a:solidFill>
              <a:latin typeface="ＭＳ Ｐゴシック"/>
              <a:ea typeface="ＭＳ Ｐゴシック"/>
            </a:rPr>
            <a:t>を記入</a:t>
          </a:r>
          <a:endParaRPr lang="ja-JP" altLang="en-US" sz="1000" b="1" i="0" strike="noStrike">
            <a:solidFill>
              <a:srgbClr val="000000"/>
            </a:solidFill>
            <a:latin typeface="ＭＳ Ｐゴシック"/>
            <a:ea typeface="ＭＳ Ｐゴシック"/>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4</xdr:col>
      <xdr:colOff>366077</xdr:colOff>
      <xdr:row>2</xdr:row>
      <xdr:rowOff>42862</xdr:rowOff>
    </xdr:from>
    <xdr:to>
      <xdr:col>6</xdr:col>
      <xdr:colOff>33651</xdr:colOff>
      <xdr:row>5</xdr:row>
      <xdr:rowOff>67172</xdr:rowOff>
    </xdr:to>
    <xdr:sp macro="" textlink="">
      <xdr:nvSpPr>
        <xdr:cNvPr id="6" name="AutoShape 2">
          <a:extLst>
            <a:ext uri="{FF2B5EF4-FFF2-40B4-BE49-F238E27FC236}">
              <a16:creationId xmlns:a16="http://schemas.microsoft.com/office/drawing/2014/main" id="{BB3F456C-A327-4762-B2C6-9EB43F9AD244}"/>
            </a:ext>
          </a:extLst>
        </xdr:cNvPr>
        <xdr:cNvSpPr>
          <a:spLocks noChangeArrowheads="1"/>
        </xdr:cNvSpPr>
      </xdr:nvSpPr>
      <xdr:spPr bwMode="auto">
        <a:xfrm>
          <a:off x="4936490" y="466725"/>
          <a:ext cx="1680318" cy="560935"/>
        </a:xfrm>
        <a:prstGeom prst="wedgeRoundRectCallout">
          <a:avLst>
            <a:gd name="adj1" fmla="val -63438"/>
            <a:gd name="adj2" fmla="val -19155"/>
            <a:gd name="adj3" fmla="val 16667"/>
          </a:avLst>
        </a:prstGeom>
        <a:solidFill>
          <a:srgbClr val="CCFFFF"/>
        </a:solidFill>
        <a:ln w="9525">
          <a:solidFill>
            <a:srgbClr val="000000"/>
          </a:solidFill>
          <a:miter lim="800000"/>
          <a:headEnd/>
          <a:tailEnd/>
        </a:ln>
      </xdr:spPr>
      <xdr:txBody>
        <a:bodyPr vertOverflow="clip" wrap="square" lIns="27432" tIns="18288" rIns="0" bIns="0" anchor="ctr" upright="1"/>
        <a:lstStyle/>
        <a:p>
          <a:pPr algn="ctr" rtl="0">
            <a:lnSpc>
              <a:spcPts val="1200"/>
            </a:lnSpc>
            <a:defRPr sz="1000"/>
          </a:pPr>
          <a:r>
            <a:rPr lang="ja-JP" altLang="en-US" sz="1000" b="0" i="0" strike="noStrike">
              <a:solidFill>
                <a:srgbClr val="000000"/>
              </a:solidFill>
              <a:latin typeface="ＭＳ Ｐゴシック"/>
              <a:ea typeface="ＭＳ Ｐゴシック"/>
            </a:rPr>
            <a:t>上程議案の事業名称</a:t>
          </a:r>
          <a:endParaRPr lang="en-US" altLang="ja-JP" sz="1000" b="0" i="0" strike="noStrike">
            <a:solidFill>
              <a:srgbClr val="000000"/>
            </a:solidFill>
            <a:latin typeface="ＭＳ Ｐゴシック"/>
            <a:ea typeface="ＭＳ Ｐゴシック"/>
          </a:endParaRPr>
        </a:p>
        <a:p>
          <a:pPr algn="ctr" rtl="0">
            <a:lnSpc>
              <a:spcPts val="1100"/>
            </a:lnSpc>
            <a:defRPr sz="1000"/>
          </a:pPr>
          <a:r>
            <a:rPr lang="en-US" altLang="ja-JP" sz="1000" b="0" i="0" strike="noStrike">
              <a:solidFill>
                <a:srgbClr val="000000"/>
              </a:solidFill>
              <a:latin typeface="ＭＳ Ｐゴシック"/>
              <a:ea typeface="ＭＳ Ｐゴシック"/>
            </a:rPr>
            <a:t>(※</a:t>
          </a:r>
          <a:r>
            <a:rPr lang="ja-JP" altLang="en-US" sz="1000" b="0" i="0" strike="noStrike">
              <a:solidFill>
                <a:srgbClr val="000000"/>
              </a:solidFill>
              <a:latin typeface="ＭＳ Ｐゴシック"/>
              <a:ea typeface="ＭＳ Ｐゴシック"/>
            </a:rPr>
            <a:t>上段枠内記載名称</a:t>
          </a:r>
          <a:r>
            <a:rPr lang="en-US" altLang="ja-JP" sz="1000" b="0" i="0" strike="noStrike">
              <a:solidFill>
                <a:srgbClr val="000000"/>
              </a:solidFill>
              <a:latin typeface="ＭＳ Ｐゴシック"/>
              <a:ea typeface="ＭＳ Ｐゴシック"/>
            </a:rPr>
            <a:t>)</a:t>
          </a:r>
          <a:r>
            <a:rPr lang="ja-JP" altLang="en-US" sz="1000" b="0" i="0" strike="noStrike">
              <a:solidFill>
                <a:srgbClr val="000000"/>
              </a:solidFill>
              <a:latin typeface="ＭＳ Ｐゴシック"/>
              <a:ea typeface="ＭＳ Ｐゴシック"/>
            </a:rPr>
            <a:t>を記入</a:t>
          </a:r>
          <a:endParaRPr lang="ja-JP" altLang="en-US" sz="1000" b="1" i="0" strike="noStrike">
            <a:solidFill>
              <a:srgbClr val="000000"/>
            </a:solidFill>
            <a:latin typeface="ＭＳ Ｐゴシック"/>
            <a:ea typeface="ＭＳ Ｐ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solidFill>
          <a:srgbClr val="CCFFFF"/>
        </a:solidFill>
        <a:ln w="9525">
          <a:solidFill>
            <a:srgbClr val="000000"/>
          </a:solidFill>
          <a:round/>
          <a:headEnd/>
          <a:tailEnd/>
        </a:ln>
      </a:spPr>
      <a:bodyPr vertOverflow="clip" wrap="square" lIns="27432" tIns="18288" rIns="0" bIns="0" anchor="t" upright="1"/>
      <a:lstStyle>
        <a:defPPr algn="l" rtl="0">
          <a:lnSpc>
            <a:spcPct val="100000"/>
          </a:lnSpc>
          <a:defRPr sz="1100" b="0" i="0" strike="noStrike" kern="0" spc="0" baseline="0">
            <a:solidFill>
              <a:srgbClr val="000000"/>
            </a:solidFill>
            <a:latin typeface="ＭＳ Ｐゴシック"/>
            <a:ea typeface="ＭＳ Ｐゴシック"/>
          </a:defRPr>
        </a:defPPr>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hyperlink" Target="..\siryoh\mitumori\7_marusei_mitumori.pdf" TargetMode="External"/><Relationship Id="rId13" Type="http://schemas.openxmlformats.org/officeDocument/2006/relationships/printerSettings" Target="../printerSettings/printerSettings5.bin"/><Relationship Id="rId3" Type="http://schemas.openxmlformats.org/officeDocument/2006/relationships/hyperlink" Target="..\siryoh\mitumori\3_syougaihoken_mitumori.pdf" TargetMode="External"/><Relationship Id="rId7" Type="http://schemas.openxmlformats.org/officeDocument/2006/relationships/hyperlink" Target="..\siryoh\mitumori\8_daisin_atm_mitimori.pdf" TargetMode="External"/><Relationship Id="rId12" Type="http://schemas.openxmlformats.org/officeDocument/2006/relationships/hyperlink" Target="..\siryoh\mitumori\11_zenno_mitumori.pdf" TargetMode="External"/><Relationship Id="rId2" Type="http://schemas.openxmlformats.org/officeDocument/2006/relationships/hyperlink" Target="..\siryoh\mitumori\2_daisin_madoguti_mitimori.pdf" TargetMode="External"/><Relationship Id="rId1" Type="http://schemas.openxmlformats.org/officeDocument/2006/relationships/hyperlink" Target="../siryoh/mitumori/1_event21_mitumori.pdf" TargetMode="External"/><Relationship Id="rId6" Type="http://schemas.openxmlformats.org/officeDocument/2006/relationships/hyperlink" Target="..\siryoh\mitumori\6_daikitirentoru_mitumori.pdf" TargetMode="External"/><Relationship Id="rId11" Type="http://schemas.openxmlformats.org/officeDocument/2006/relationships/hyperlink" Target="..\siryoh\mitumori\10_ticketmitsumori.pdf" TargetMode="External"/><Relationship Id="rId5" Type="http://schemas.openxmlformats.org/officeDocument/2006/relationships/hyperlink" Target="..\siryoh\mitumori\5_sensyukeibi_mitumori.pdf" TargetMode="External"/><Relationship Id="rId10" Type="http://schemas.openxmlformats.org/officeDocument/2006/relationships/hyperlink" Target="..\siryoh\mitumori\9_ticketmitsumori.pdf" TargetMode="External"/><Relationship Id="rId4" Type="http://schemas.openxmlformats.org/officeDocument/2006/relationships/hyperlink" Target="..\siryoh\mitumori\4_kubosyoten_mitumori.pdf" TargetMode="External"/><Relationship Id="rId9" Type="http://schemas.openxmlformats.org/officeDocument/2006/relationships/hyperlink" Target="..\siryoh\mitumori\7_marusei_mitumori.pdf" TargetMode="External"/></Relationships>
</file>

<file path=xl/worksheets/_rels/sheet6.xml.rels><?xml version="1.0" encoding="UTF-8" standalone="yes"?>
<Relationships xmlns="http://schemas.openxmlformats.org/package/2006/relationships"><Relationship Id="rId8" Type="http://schemas.openxmlformats.org/officeDocument/2006/relationships/hyperlink" Target="..\siryoh\mitumori\6_daikitirentoru_mitumori.pdf" TargetMode="External"/><Relationship Id="rId3" Type="http://schemas.openxmlformats.org/officeDocument/2006/relationships/hyperlink" Target="..\siryoh\mitumori\3_syougaihoken_mitumori.pdf" TargetMode="External"/><Relationship Id="rId7" Type="http://schemas.openxmlformats.org/officeDocument/2006/relationships/hyperlink" Target="..\siryoh\mitumori\7_marusei_mitumori.pdf" TargetMode="External"/><Relationship Id="rId2" Type="http://schemas.openxmlformats.org/officeDocument/2006/relationships/hyperlink" Target="../siryoh/mitumori/1_event21_mitumori.pdf" TargetMode="External"/><Relationship Id="rId1" Type="http://schemas.openxmlformats.org/officeDocument/2006/relationships/hyperlink" Target="../siryoh/mitumori/1_event21_mitumori.pdf" TargetMode="External"/><Relationship Id="rId6" Type="http://schemas.openxmlformats.org/officeDocument/2006/relationships/hyperlink" Target="..\siryoh\mitumori\6_daikitirentoru_mitumori.pdf" TargetMode="External"/><Relationship Id="rId5" Type="http://schemas.openxmlformats.org/officeDocument/2006/relationships/hyperlink" Target="..\siryoh\mitumori\5_sensyukeibi_mitumori.pdf" TargetMode="External"/><Relationship Id="rId10" Type="http://schemas.openxmlformats.org/officeDocument/2006/relationships/printerSettings" Target="../printerSettings/printerSettings6.bin"/><Relationship Id="rId4" Type="http://schemas.openxmlformats.org/officeDocument/2006/relationships/hyperlink" Target="..\siryoh\mitumori\4_kubosyoten_mitumori.pdf" TargetMode="External"/><Relationship Id="rId9" Type="http://schemas.openxmlformats.org/officeDocument/2006/relationships/hyperlink" Target="..\siryoh\mitumori\9_ticketmitsumori.pdf" TargetMode="Externa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67"/>
  <sheetViews>
    <sheetView showGridLines="0" view="pageBreakPreview" topLeftCell="A10" zoomScaleNormal="100" zoomScaleSheetLayoutView="100" workbookViewId="0">
      <selection activeCell="A59" sqref="A59"/>
    </sheetView>
  </sheetViews>
  <sheetFormatPr defaultColWidth="13" defaultRowHeight="13.2" x14ac:dyDescent="0.2"/>
  <cols>
    <col min="1" max="1" width="5.6640625" style="1" bestFit="1" customWidth="1"/>
    <col min="2" max="2" width="23.33203125" style="1" customWidth="1"/>
    <col min="3" max="16" width="3.109375" style="1" bestFit="1" customWidth="1"/>
    <col min="17" max="17" width="40.33203125" style="1" bestFit="1" customWidth="1"/>
    <col min="18" max="18" width="13" style="1"/>
    <col min="19" max="19" width="3.44140625" style="1" bestFit="1" customWidth="1"/>
    <col min="20" max="21" width="13" style="1"/>
    <col min="22" max="22" width="2.109375" style="1" bestFit="1" customWidth="1"/>
    <col min="23" max="16384" width="13" style="1"/>
  </cols>
  <sheetData>
    <row r="1" spans="1:22" ht="33.75" customHeight="1" x14ac:dyDescent="0.2">
      <c r="A1" s="324" t="s">
        <v>467</v>
      </c>
      <c r="B1" s="324"/>
      <c r="C1" s="324"/>
      <c r="D1" s="324"/>
      <c r="E1" s="324"/>
      <c r="F1" s="324"/>
      <c r="G1" s="324"/>
      <c r="H1" s="324"/>
      <c r="I1" s="324"/>
      <c r="J1" s="324"/>
      <c r="K1" s="324"/>
      <c r="L1" s="324"/>
      <c r="M1" s="324"/>
      <c r="N1" s="324"/>
      <c r="O1" s="324"/>
      <c r="P1" s="324"/>
      <c r="Q1" s="324"/>
      <c r="R1" s="216"/>
      <c r="S1" s="216"/>
    </row>
    <row r="2" spans="1:22" ht="5.25" customHeight="1" x14ac:dyDescent="0.2">
      <c r="A2" s="217"/>
      <c r="B2" s="217"/>
      <c r="C2" s="217"/>
      <c r="D2" s="217"/>
      <c r="E2" s="217"/>
      <c r="F2" s="217"/>
      <c r="G2" s="217"/>
      <c r="H2" s="217"/>
      <c r="I2" s="217"/>
      <c r="J2" s="217"/>
      <c r="K2" s="217"/>
      <c r="L2" s="217"/>
      <c r="M2" s="217"/>
      <c r="N2" s="217"/>
      <c r="O2" s="217"/>
      <c r="P2" s="217"/>
      <c r="Q2" s="218"/>
      <c r="R2" s="216"/>
      <c r="S2" s="216"/>
    </row>
    <row r="3" spans="1:22" ht="26.4" x14ac:dyDescent="0.2">
      <c r="A3" s="65" t="s">
        <v>178</v>
      </c>
      <c r="B3" s="66" t="s">
        <v>78</v>
      </c>
      <c r="C3" s="66"/>
      <c r="D3" s="66"/>
      <c r="E3" s="66"/>
      <c r="F3" s="66"/>
      <c r="G3" s="66"/>
      <c r="H3" s="66"/>
      <c r="I3" s="66"/>
      <c r="J3" s="66"/>
      <c r="K3" s="66"/>
      <c r="L3" s="66"/>
      <c r="M3" s="66"/>
      <c r="N3" s="66"/>
      <c r="O3" s="66"/>
      <c r="P3" s="66"/>
      <c r="Q3" s="66" t="s">
        <v>79</v>
      </c>
      <c r="R3" s="67"/>
      <c r="S3" s="68" t="s">
        <v>165</v>
      </c>
      <c r="V3" s="57" t="s">
        <v>164</v>
      </c>
    </row>
    <row r="4" spans="1:22" ht="27" customHeight="1" x14ac:dyDescent="0.2">
      <c r="A4" s="327"/>
      <c r="B4" s="328"/>
      <c r="C4" s="325" t="s">
        <v>422</v>
      </c>
      <c r="D4" s="326"/>
      <c r="E4" s="325" t="s">
        <v>423</v>
      </c>
      <c r="F4" s="326"/>
      <c r="G4" s="329" t="s">
        <v>421</v>
      </c>
      <c r="H4" s="330"/>
      <c r="I4" s="325" t="s">
        <v>424</v>
      </c>
      <c r="J4" s="326"/>
      <c r="K4" s="325" t="s">
        <v>425</v>
      </c>
      <c r="L4" s="326"/>
      <c r="M4" s="325" t="s">
        <v>426</v>
      </c>
      <c r="N4" s="326"/>
      <c r="O4" s="329" t="s">
        <v>421</v>
      </c>
      <c r="P4" s="330"/>
      <c r="Q4" s="230" t="s">
        <v>176</v>
      </c>
      <c r="R4" s="67"/>
      <c r="S4" s="68"/>
    </row>
    <row r="5" spans="1:22" ht="21" customHeight="1" x14ac:dyDescent="0.2">
      <c r="A5" s="339" t="s">
        <v>214</v>
      </c>
      <c r="B5" s="340"/>
      <c r="C5" s="71" t="s">
        <v>172</v>
      </c>
      <c r="D5" s="71" t="s">
        <v>173</v>
      </c>
      <c r="E5" s="71" t="s">
        <v>172</v>
      </c>
      <c r="F5" s="71" t="s">
        <v>173</v>
      </c>
      <c r="G5" s="71" t="s">
        <v>172</v>
      </c>
      <c r="H5" s="71" t="s">
        <v>173</v>
      </c>
      <c r="I5" s="71" t="s">
        <v>172</v>
      </c>
      <c r="J5" s="71" t="s">
        <v>173</v>
      </c>
      <c r="K5" s="71" t="s">
        <v>172</v>
      </c>
      <c r="L5" s="71" t="s">
        <v>173</v>
      </c>
      <c r="M5" s="71" t="s">
        <v>172</v>
      </c>
      <c r="N5" s="71" t="s">
        <v>173</v>
      </c>
      <c r="O5" s="71" t="s">
        <v>172</v>
      </c>
      <c r="P5" s="71" t="s">
        <v>173</v>
      </c>
      <c r="Q5" s="75" t="s">
        <v>427</v>
      </c>
      <c r="R5" s="67"/>
      <c r="S5" s="68"/>
    </row>
    <row r="6" spans="1:22" ht="15" customHeight="1" x14ac:dyDescent="0.2">
      <c r="A6" s="74"/>
      <c r="B6" s="214" t="s">
        <v>437</v>
      </c>
      <c r="C6" s="71" t="s">
        <v>175</v>
      </c>
      <c r="D6" s="71" t="s">
        <v>177</v>
      </c>
      <c r="E6" s="71" t="s">
        <v>175</v>
      </c>
      <c r="F6" s="71" t="s">
        <v>177</v>
      </c>
      <c r="G6" s="71" t="s">
        <v>177</v>
      </c>
      <c r="H6" s="71" t="s">
        <v>175</v>
      </c>
      <c r="I6" s="71" t="s">
        <v>175</v>
      </c>
      <c r="J6" s="71" t="s">
        <v>177</v>
      </c>
      <c r="K6" s="71" t="s">
        <v>175</v>
      </c>
      <c r="L6" s="71" t="s">
        <v>321</v>
      </c>
      <c r="M6" s="71" t="s">
        <v>175</v>
      </c>
      <c r="N6" s="71" t="s">
        <v>321</v>
      </c>
      <c r="O6" s="71" t="s">
        <v>321</v>
      </c>
      <c r="P6" s="71" t="s">
        <v>322</v>
      </c>
      <c r="Q6" s="135"/>
      <c r="R6" s="67"/>
      <c r="S6" s="67"/>
    </row>
    <row r="7" spans="1:22" ht="15" customHeight="1" x14ac:dyDescent="0.2">
      <c r="A7" s="74"/>
      <c r="B7" s="76" t="s">
        <v>310</v>
      </c>
      <c r="C7" s="71" t="s">
        <v>175</v>
      </c>
      <c r="D7" s="71" t="s">
        <v>177</v>
      </c>
      <c r="E7" s="71" t="s">
        <v>175</v>
      </c>
      <c r="F7" s="71" t="s">
        <v>175</v>
      </c>
      <c r="G7" s="71" t="s">
        <v>177</v>
      </c>
      <c r="H7" s="71" t="s">
        <v>177</v>
      </c>
      <c r="I7" s="71" t="s">
        <v>175</v>
      </c>
      <c r="J7" s="71" t="s">
        <v>175</v>
      </c>
      <c r="K7" s="71" t="s">
        <v>175</v>
      </c>
      <c r="L7" s="71" t="s">
        <v>175</v>
      </c>
      <c r="M7" s="71" t="s">
        <v>175</v>
      </c>
      <c r="N7" s="71" t="s">
        <v>175</v>
      </c>
      <c r="O7" s="71" t="s">
        <v>321</v>
      </c>
      <c r="P7" s="71" t="s">
        <v>321</v>
      </c>
      <c r="Q7" s="135"/>
      <c r="R7" s="67"/>
      <c r="S7" s="67"/>
    </row>
    <row r="8" spans="1:22" ht="15" customHeight="1" x14ac:dyDescent="0.2">
      <c r="A8" s="77" t="s">
        <v>84</v>
      </c>
      <c r="B8" s="76" t="s">
        <v>86</v>
      </c>
      <c r="C8" s="71" t="s">
        <v>175</v>
      </c>
      <c r="D8" s="71" t="s">
        <v>177</v>
      </c>
      <c r="E8" s="71" t="s">
        <v>175</v>
      </c>
      <c r="F8" s="71" t="s">
        <v>175</v>
      </c>
      <c r="G8" s="71" t="s">
        <v>177</v>
      </c>
      <c r="H8" s="71" t="s">
        <v>177</v>
      </c>
      <c r="I8" s="71" t="s">
        <v>175</v>
      </c>
      <c r="J8" s="71" t="s">
        <v>175</v>
      </c>
      <c r="K8" s="71" t="s">
        <v>175</v>
      </c>
      <c r="L8" s="71" t="s">
        <v>175</v>
      </c>
      <c r="M8" s="71" t="s">
        <v>177</v>
      </c>
      <c r="N8" s="71" t="s">
        <v>177</v>
      </c>
      <c r="O8" s="71" t="s">
        <v>321</v>
      </c>
      <c r="P8" s="71" t="s">
        <v>321</v>
      </c>
      <c r="Q8" s="78"/>
      <c r="R8" s="216"/>
      <c r="S8" s="216"/>
    </row>
    <row r="9" spans="1:22" s="219" customFormat="1" ht="15" hidden="1" customHeight="1" x14ac:dyDescent="0.2">
      <c r="A9" s="207" t="s">
        <v>47</v>
      </c>
      <c r="B9" s="208" t="s">
        <v>88</v>
      </c>
      <c r="C9" s="209" t="s">
        <v>175</v>
      </c>
      <c r="D9" s="209" t="s">
        <v>177</v>
      </c>
      <c r="E9" s="209" t="s">
        <v>175</v>
      </c>
      <c r="F9" s="209" t="s">
        <v>175</v>
      </c>
      <c r="G9" s="209" t="s">
        <v>177</v>
      </c>
      <c r="H9" s="209" t="s">
        <v>177</v>
      </c>
      <c r="I9" s="209" t="s">
        <v>175</v>
      </c>
      <c r="J9" s="209" t="s">
        <v>175</v>
      </c>
      <c r="K9" s="209" t="s">
        <v>175</v>
      </c>
      <c r="L9" s="209" t="s">
        <v>175</v>
      </c>
      <c r="M9" s="209" t="s">
        <v>177</v>
      </c>
      <c r="N9" s="209" t="s">
        <v>177</v>
      </c>
      <c r="O9" s="209" t="s">
        <v>321</v>
      </c>
      <c r="P9" s="209" t="s">
        <v>321</v>
      </c>
      <c r="Q9" s="210" t="s">
        <v>188</v>
      </c>
    </row>
    <row r="10" spans="1:22" ht="15" customHeight="1" x14ac:dyDescent="0.2">
      <c r="A10" s="77" t="s">
        <v>47</v>
      </c>
      <c r="B10" s="76" t="s">
        <v>95</v>
      </c>
      <c r="C10" s="71" t="s">
        <v>175</v>
      </c>
      <c r="D10" s="71" t="s">
        <v>177</v>
      </c>
      <c r="E10" s="71" t="s">
        <v>175</v>
      </c>
      <c r="F10" s="71" t="s">
        <v>175</v>
      </c>
      <c r="G10" s="71" t="s">
        <v>177</v>
      </c>
      <c r="H10" s="71" t="s">
        <v>177</v>
      </c>
      <c r="I10" s="71" t="s">
        <v>215</v>
      </c>
      <c r="J10" s="71" t="s">
        <v>215</v>
      </c>
      <c r="K10" s="71" t="s">
        <v>215</v>
      </c>
      <c r="L10" s="71" t="s">
        <v>215</v>
      </c>
      <c r="M10" s="71" t="s">
        <v>215</v>
      </c>
      <c r="N10" s="71" t="s">
        <v>215</v>
      </c>
      <c r="O10" s="71" t="s">
        <v>321</v>
      </c>
      <c r="P10" s="71" t="s">
        <v>321</v>
      </c>
      <c r="Q10" s="78"/>
    </row>
    <row r="11" spans="1:22" ht="15" customHeight="1" x14ac:dyDescent="0.2">
      <c r="A11" s="77" t="s">
        <v>85</v>
      </c>
      <c r="B11" s="76" t="s">
        <v>66</v>
      </c>
      <c r="C11" s="71" t="s">
        <v>175</v>
      </c>
      <c r="D11" s="71" t="s">
        <v>177</v>
      </c>
      <c r="E11" s="71" t="s">
        <v>175</v>
      </c>
      <c r="F11" s="71" t="s">
        <v>175</v>
      </c>
      <c r="G11" s="71" t="s">
        <v>177</v>
      </c>
      <c r="H11" s="71" t="s">
        <v>177</v>
      </c>
      <c r="I11" s="71" t="s">
        <v>177</v>
      </c>
      <c r="J11" s="71" t="s">
        <v>177</v>
      </c>
      <c r="K11" s="71" t="s">
        <v>177</v>
      </c>
      <c r="L11" s="71" t="s">
        <v>177</v>
      </c>
      <c r="M11" s="71" t="s">
        <v>177</v>
      </c>
      <c r="N11" s="71" t="s">
        <v>177</v>
      </c>
      <c r="O11" s="71" t="s">
        <v>321</v>
      </c>
      <c r="P11" s="71" t="s">
        <v>321</v>
      </c>
      <c r="Q11" s="78"/>
    </row>
    <row r="12" spans="1:22" ht="21" customHeight="1" x14ac:dyDescent="0.2">
      <c r="A12" s="77" t="s">
        <v>87</v>
      </c>
      <c r="B12" s="76" t="s">
        <v>368</v>
      </c>
      <c r="C12" s="71" t="s">
        <v>175</v>
      </c>
      <c r="D12" s="71" t="s">
        <v>177</v>
      </c>
      <c r="E12" s="71" t="s">
        <v>175</v>
      </c>
      <c r="F12" s="71" t="s">
        <v>175</v>
      </c>
      <c r="G12" s="71" t="s">
        <v>177</v>
      </c>
      <c r="H12" s="71" t="s">
        <v>177</v>
      </c>
      <c r="I12" s="71" t="s">
        <v>175</v>
      </c>
      <c r="J12" s="71" t="s">
        <v>175</v>
      </c>
      <c r="K12" s="71" t="s">
        <v>175</v>
      </c>
      <c r="L12" s="71" t="s">
        <v>175</v>
      </c>
      <c r="M12" s="71" t="s">
        <v>175</v>
      </c>
      <c r="N12" s="71" t="s">
        <v>175</v>
      </c>
      <c r="O12" s="71" t="s">
        <v>321</v>
      </c>
      <c r="P12" s="71" t="s">
        <v>321</v>
      </c>
      <c r="Q12" s="78" t="s">
        <v>316</v>
      </c>
    </row>
    <row r="13" spans="1:22" ht="21" customHeight="1" x14ac:dyDescent="0.2">
      <c r="A13" s="77" t="s">
        <v>89</v>
      </c>
      <c r="B13" s="76" t="s">
        <v>189</v>
      </c>
      <c r="C13" s="71" t="s">
        <v>174</v>
      </c>
      <c r="D13" s="71" t="s">
        <v>177</v>
      </c>
      <c r="E13" s="71" t="s">
        <v>174</v>
      </c>
      <c r="F13" s="71" t="s">
        <v>318</v>
      </c>
      <c r="G13" s="71" t="s">
        <v>177</v>
      </c>
      <c r="H13" s="71" t="s">
        <v>177</v>
      </c>
      <c r="I13" s="71" t="s">
        <v>174</v>
      </c>
      <c r="J13" s="71" t="s">
        <v>318</v>
      </c>
      <c r="K13" s="71" t="s">
        <v>177</v>
      </c>
      <c r="L13" s="71" t="s">
        <v>177</v>
      </c>
      <c r="M13" s="71" t="s">
        <v>174</v>
      </c>
      <c r="N13" s="71" t="s">
        <v>174</v>
      </c>
      <c r="O13" s="71" t="s">
        <v>321</v>
      </c>
      <c r="P13" s="71" t="s">
        <v>321</v>
      </c>
      <c r="Q13" s="75" t="s">
        <v>326</v>
      </c>
    </row>
    <row r="14" spans="1:22" ht="15" customHeight="1" x14ac:dyDescent="0.2">
      <c r="A14" s="77" t="s">
        <v>90</v>
      </c>
      <c r="B14" s="76" t="s">
        <v>179</v>
      </c>
      <c r="C14" s="71" t="s">
        <v>174</v>
      </c>
      <c r="D14" s="71" t="s">
        <v>177</v>
      </c>
      <c r="E14" s="71" t="s">
        <v>174</v>
      </c>
      <c r="F14" s="71" t="s">
        <v>216</v>
      </c>
      <c r="G14" s="71" t="s">
        <v>177</v>
      </c>
      <c r="H14" s="71" t="s">
        <v>177</v>
      </c>
      <c r="I14" s="71" t="s">
        <v>216</v>
      </c>
      <c r="J14" s="71" t="s">
        <v>216</v>
      </c>
      <c r="K14" s="71" t="s">
        <v>216</v>
      </c>
      <c r="L14" s="71" t="s">
        <v>216</v>
      </c>
      <c r="M14" s="71" t="s">
        <v>215</v>
      </c>
      <c r="N14" s="71" t="s">
        <v>215</v>
      </c>
      <c r="O14" s="71" t="s">
        <v>321</v>
      </c>
      <c r="P14" s="71" t="s">
        <v>321</v>
      </c>
      <c r="Q14" s="78" t="s">
        <v>181</v>
      </c>
    </row>
    <row r="15" spans="1:22" ht="15" customHeight="1" x14ac:dyDescent="0.2">
      <c r="A15" s="77" t="s">
        <v>91</v>
      </c>
      <c r="B15" s="76" t="s">
        <v>433</v>
      </c>
      <c r="C15" s="71" t="s">
        <v>217</v>
      </c>
      <c r="D15" s="71" t="s">
        <v>218</v>
      </c>
      <c r="E15" s="71" t="s">
        <v>217</v>
      </c>
      <c r="F15" s="71" t="s">
        <v>217</v>
      </c>
      <c r="G15" s="71" t="s">
        <v>177</v>
      </c>
      <c r="H15" s="71" t="s">
        <v>177</v>
      </c>
      <c r="I15" s="71" t="s">
        <v>217</v>
      </c>
      <c r="J15" s="71" t="s">
        <v>217</v>
      </c>
      <c r="K15" s="71" t="s">
        <v>217</v>
      </c>
      <c r="L15" s="71" t="s">
        <v>217</v>
      </c>
      <c r="M15" s="71" t="s">
        <v>218</v>
      </c>
      <c r="N15" s="71" t="s">
        <v>218</v>
      </c>
      <c r="O15" s="71" t="s">
        <v>321</v>
      </c>
      <c r="P15" s="71" t="s">
        <v>321</v>
      </c>
      <c r="Q15" s="78" t="s">
        <v>219</v>
      </c>
    </row>
    <row r="16" spans="1:22" ht="15" customHeight="1" x14ac:dyDescent="0.2">
      <c r="A16" s="77" t="s">
        <v>93</v>
      </c>
      <c r="B16" s="76" t="s">
        <v>92</v>
      </c>
      <c r="C16" s="71" t="s">
        <v>174</v>
      </c>
      <c r="D16" s="71" t="s">
        <v>177</v>
      </c>
      <c r="E16" s="71" t="s">
        <v>174</v>
      </c>
      <c r="F16" s="71" t="s">
        <v>174</v>
      </c>
      <c r="G16" s="71" t="s">
        <v>177</v>
      </c>
      <c r="H16" s="71" t="s">
        <v>177</v>
      </c>
      <c r="I16" s="71" t="s">
        <v>174</v>
      </c>
      <c r="J16" s="71" t="s">
        <v>174</v>
      </c>
      <c r="K16" s="71" t="s">
        <v>174</v>
      </c>
      <c r="L16" s="71" t="s">
        <v>174</v>
      </c>
      <c r="M16" s="71" t="s">
        <v>177</v>
      </c>
      <c r="N16" s="71" t="s">
        <v>177</v>
      </c>
      <c r="O16" s="71" t="s">
        <v>321</v>
      </c>
      <c r="P16" s="71" t="s">
        <v>321</v>
      </c>
      <c r="Q16" s="78" t="s">
        <v>369</v>
      </c>
    </row>
    <row r="17" spans="1:19" ht="15" customHeight="1" x14ac:dyDescent="0.2">
      <c r="A17" s="77" t="s">
        <v>220</v>
      </c>
      <c r="B17" s="76" t="s">
        <v>436</v>
      </c>
      <c r="C17" s="71" t="s">
        <v>174</v>
      </c>
      <c r="D17" s="71" t="s">
        <v>177</v>
      </c>
      <c r="E17" s="71" t="s">
        <v>174</v>
      </c>
      <c r="F17" s="71" t="s">
        <v>174</v>
      </c>
      <c r="G17" s="71" t="s">
        <v>177</v>
      </c>
      <c r="H17" s="71" t="s">
        <v>177</v>
      </c>
      <c r="I17" s="71" t="s">
        <v>174</v>
      </c>
      <c r="J17" s="71" t="s">
        <v>174</v>
      </c>
      <c r="K17" s="71" t="s">
        <v>174</v>
      </c>
      <c r="L17" s="71" t="s">
        <v>174</v>
      </c>
      <c r="M17" s="71" t="s">
        <v>177</v>
      </c>
      <c r="N17" s="71" t="s">
        <v>177</v>
      </c>
      <c r="O17" s="71" t="s">
        <v>321</v>
      </c>
      <c r="P17" s="71" t="s">
        <v>321</v>
      </c>
      <c r="Q17" s="78" t="s">
        <v>369</v>
      </c>
    </row>
    <row r="18" spans="1:19" ht="15" customHeight="1" x14ac:dyDescent="0.2">
      <c r="A18" s="77" t="s">
        <v>94</v>
      </c>
      <c r="B18" s="76" t="s">
        <v>96</v>
      </c>
      <c r="C18" s="71" t="s">
        <v>177</v>
      </c>
      <c r="D18" s="71" t="s">
        <v>177</v>
      </c>
      <c r="E18" s="71" t="s">
        <v>177</v>
      </c>
      <c r="F18" s="71" t="s">
        <v>177</v>
      </c>
      <c r="G18" s="71" t="s">
        <v>177</v>
      </c>
      <c r="H18" s="71" t="s">
        <v>177</v>
      </c>
      <c r="I18" s="71" t="s">
        <v>177</v>
      </c>
      <c r="J18" s="71" t="s">
        <v>177</v>
      </c>
      <c r="K18" s="71" t="s">
        <v>177</v>
      </c>
      <c r="L18" s="71" t="s">
        <v>177</v>
      </c>
      <c r="M18" s="71" t="s">
        <v>175</v>
      </c>
      <c r="N18" s="71" t="s">
        <v>175</v>
      </c>
      <c r="O18" s="71" t="s">
        <v>321</v>
      </c>
      <c r="P18" s="71" t="s">
        <v>321</v>
      </c>
      <c r="Q18" s="78"/>
    </row>
    <row r="19" spans="1:19" x14ac:dyDescent="0.2">
      <c r="A19" s="77" t="s">
        <v>221</v>
      </c>
      <c r="B19" s="76" t="s">
        <v>180</v>
      </c>
      <c r="C19" s="71" t="s">
        <v>177</v>
      </c>
      <c r="D19" s="71" t="s">
        <v>177</v>
      </c>
      <c r="E19" s="71" t="s">
        <v>177</v>
      </c>
      <c r="F19" s="71" t="s">
        <v>177</v>
      </c>
      <c r="G19" s="71" t="s">
        <v>177</v>
      </c>
      <c r="H19" s="71" t="s">
        <v>177</v>
      </c>
      <c r="I19" s="71" t="s">
        <v>177</v>
      </c>
      <c r="J19" s="71" t="s">
        <v>177</v>
      </c>
      <c r="K19" s="71" t="s">
        <v>177</v>
      </c>
      <c r="L19" s="71" t="s">
        <v>177</v>
      </c>
      <c r="M19" s="71" t="s">
        <v>175</v>
      </c>
      <c r="N19" s="71" t="s">
        <v>175</v>
      </c>
      <c r="O19" s="71" t="s">
        <v>321</v>
      </c>
      <c r="P19" s="71" t="s">
        <v>321</v>
      </c>
      <c r="Q19" s="78"/>
    </row>
    <row r="20" spans="1:19" x14ac:dyDescent="0.2">
      <c r="A20" s="77" t="s">
        <v>222</v>
      </c>
      <c r="B20" s="76" t="s">
        <v>223</v>
      </c>
      <c r="C20" s="71" t="s">
        <v>218</v>
      </c>
      <c r="D20" s="71" t="s">
        <v>218</v>
      </c>
      <c r="E20" s="71" t="s">
        <v>177</v>
      </c>
      <c r="F20" s="71" t="s">
        <v>177</v>
      </c>
      <c r="G20" s="71" t="s">
        <v>177</v>
      </c>
      <c r="H20" s="71" t="s">
        <v>177</v>
      </c>
      <c r="I20" s="71" t="s">
        <v>175</v>
      </c>
      <c r="J20" s="71" t="s">
        <v>175</v>
      </c>
      <c r="K20" s="71" t="s">
        <v>175</v>
      </c>
      <c r="L20" s="71" t="s">
        <v>175</v>
      </c>
      <c r="M20" s="71" t="s">
        <v>174</v>
      </c>
      <c r="N20" s="71" t="s">
        <v>328</v>
      </c>
      <c r="O20" s="71" t="s">
        <v>321</v>
      </c>
      <c r="P20" s="71" t="s">
        <v>321</v>
      </c>
      <c r="Q20" s="78" t="s">
        <v>224</v>
      </c>
    </row>
    <row r="21" spans="1:19" x14ac:dyDescent="0.2">
      <c r="A21" s="77" t="s">
        <v>225</v>
      </c>
      <c r="B21" s="76" t="s">
        <v>114</v>
      </c>
      <c r="C21" s="71" t="s">
        <v>177</v>
      </c>
      <c r="D21" s="71" t="s">
        <v>177</v>
      </c>
      <c r="E21" s="71" t="s">
        <v>177</v>
      </c>
      <c r="F21" s="71" t="s">
        <v>177</v>
      </c>
      <c r="G21" s="71" t="s">
        <v>177</v>
      </c>
      <c r="H21" s="71" t="s">
        <v>177</v>
      </c>
      <c r="I21" s="71" t="s">
        <v>177</v>
      </c>
      <c r="J21" s="71" t="s">
        <v>177</v>
      </c>
      <c r="K21" s="71" t="s">
        <v>177</v>
      </c>
      <c r="L21" s="71" t="s">
        <v>177</v>
      </c>
      <c r="M21" s="71" t="s">
        <v>175</v>
      </c>
      <c r="N21" s="71" t="s">
        <v>175</v>
      </c>
      <c r="O21" s="71" t="s">
        <v>321</v>
      </c>
      <c r="P21" s="71" t="s">
        <v>321</v>
      </c>
      <c r="Q21" s="78" t="s">
        <v>416</v>
      </c>
    </row>
    <row r="22" spans="1:19" x14ac:dyDescent="0.2">
      <c r="A22" s="77" t="s">
        <v>48</v>
      </c>
      <c r="B22" s="76" t="s">
        <v>226</v>
      </c>
      <c r="C22" s="71" t="s">
        <v>177</v>
      </c>
      <c r="D22" s="71" t="s">
        <v>177</v>
      </c>
      <c r="E22" s="71" t="s">
        <v>177</v>
      </c>
      <c r="F22" s="71" t="s">
        <v>177</v>
      </c>
      <c r="G22" s="71" t="s">
        <v>177</v>
      </c>
      <c r="H22" s="71" t="s">
        <v>177</v>
      </c>
      <c r="I22" s="71" t="s">
        <v>175</v>
      </c>
      <c r="J22" s="71" t="s">
        <v>175</v>
      </c>
      <c r="K22" s="71" t="s">
        <v>175</v>
      </c>
      <c r="L22" s="71" t="s">
        <v>175</v>
      </c>
      <c r="M22" s="71" t="s">
        <v>177</v>
      </c>
      <c r="N22" s="71" t="s">
        <v>177</v>
      </c>
      <c r="O22" s="71" t="s">
        <v>321</v>
      </c>
      <c r="P22" s="71" t="s">
        <v>321</v>
      </c>
      <c r="Q22" s="78" t="s">
        <v>227</v>
      </c>
    </row>
    <row r="23" spans="1:19" x14ac:dyDescent="0.2">
      <c r="A23" s="79" t="s">
        <v>49</v>
      </c>
      <c r="B23" s="98" t="s">
        <v>228</v>
      </c>
      <c r="C23" s="71" t="s">
        <v>229</v>
      </c>
      <c r="D23" s="71" t="s">
        <v>229</v>
      </c>
      <c r="E23" s="71" t="s">
        <v>229</v>
      </c>
      <c r="F23" s="71" t="s">
        <v>229</v>
      </c>
      <c r="G23" s="71" t="s">
        <v>177</v>
      </c>
      <c r="H23" s="71" t="s">
        <v>177</v>
      </c>
      <c r="I23" s="71" t="s">
        <v>230</v>
      </c>
      <c r="J23" s="71" t="s">
        <v>230</v>
      </c>
      <c r="K23" s="71" t="s">
        <v>230</v>
      </c>
      <c r="L23" s="71" t="s">
        <v>230</v>
      </c>
      <c r="M23" s="71" t="s">
        <v>229</v>
      </c>
      <c r="N23" s="71" t="s">
        <v>229</v>
      </c>
      <c r="O23" s="71" t="s">
        <v>321</v>
      </c>
      <c r="P23" s="71" t="s">
        <v>321</v>
      </c>
      <c r="Q23" s="80" t="s">
        <v>227</v>
      </c>
    </row>
    <row r="24" spans="1:19" ht="21" x14ac:dyDescent="0.2">
      <c r="A24" s="72"/>
      <c r="B24" s="72"/>
      <c r="C24" s="72"/>
      <c r="D24" s="72"/>
      <c r="E24" s="72"/>
      <c r="F24" s="72"/>
      <c r="G24" s="72"/>
      <c r="H24" s="72"/>
      <c r="I24" s="72"/>
      <c r="J24" s="72"/>
      <c r="K24" s="72"/>
      <c r="L24" s="72"/>
      <c r="M24" s="72"/>
      <c r="N24" s="72"/>
      <c r="O24" s="72"/>
      <c r="P24" s="72"/>
      <c r="Q24" s="72"/>
      <c r="R24" s="216"/>
      <c r="S24" s="216"/>
    </row>
    <row r="25" spans="1:19" ht="21" x14ac:dyDescent="0.2">
      <c r="A25" s="337" t="s">
        <v>231</v>
      </c>
      <c r="B25" s="338"/>
      <c r="C25" s="99"/>
      <c r="D25" s="99"/>
      <c r="E25" s="99"/>
      <c r="F25" s="99"/>
      <c r="G25" s="99"/>
      <c r="H25" s="99"/>
      <c r="I25" s="99"/>
      <c r="J25" s="99"/>
      <c r="K25" s="99"/>
      <c r="L25" s="99"/>
      <c r="M25" s="99"/>
      <c r="N25" s="99"/>
      <c r="O25" s="99"/>
      <c r="P25" s="99"/>
      <c r="Q25" s="100"/>
      <c r="R25" s="216"/>
      <c r="S25" s="216"/>
    </row>
    <row r="26" spans="1:19" ht="15" customHeight="1" x14ac:dyDescent="0.2">
      <c r="A26" s="77" t="s">
        <v>232</v>
      </c>
      <c r="B26" s="76" t="s">
        <v>115</v>
      </c>
      <c r="C26" s="71" t="s">
        <v>174</v>
      </c>
      <c r="D26" s="71" t="s">
        <v>177</v>
      </c>
      <c r="E26" s="71" t="s">
        <v>174</v>
      </c>
      <c r="F26" s="71" t="s">
        <v>174</v>
      </c>
      <c r="G26" s="71" t="s">
        <v>177</v>
      </c>
      <c r="H26" s="71" t="s">
        <v>177</v>
      </c>
      <c r="I26" s="71" t="s">
        <v>174</v>
      </c>
      <c r="J26" s="71" t="s">
        <v>174</v>
      </c>
      <c r="K26" s="71" t="s">
        <v>174</v>
      </c>
      <c r="L26" s="71" t="s">
        <v>174</v>
      </c>
      <c r="M26" s="71" t="s">
        <v>177</v>
      </c>
      <c r="N26" s="71" t="s">
        <v>177</v>
      </c>
      <c r="O26" s="71" t="s">
        <v>177</v>
      </c>
      <c r="P26" s="71" t="s">
        <v>177</v>
      </c>
      <c r="Q26" s="78" t="s">
        <v>116</v>
      </c>
    </row>
    <row r="27" spans="1:19" ht="19.2" x14ac:dyDescent="0.2">
      <c r="A27" s="77" t="s">
        <v>233</v>
      </c>
      <c r="B27" s="76" t="s">
        <v>117</v>
      </c>
      <c r="C27" s="71" t="s">
        <v>215</v>
      </c>
      <c r="D27" s="71" t="s">
        <v>215</v>
      </c>
      <c r="E27" s="71" t="s">
        <v>215</v>
      </c>
      <c r="F27" s="71" t="s">
        <v>215</v>
      </c>
      <c r="G27" s="71" t="s">
        <v>177</v>
      </c>
      <c r="H27" s="71" t="s">
        <v>177</v>
      </c>
      <c r="I27" s="71" t="s">
        <v>215</v>
      </c>
      <c r="J27" s="71" t="s">
        <v>215</v>
      </c>
      <c r="K27" s="71" t="s">
        <v>215</v>
      </c>
      <c r="L27" s="71" t="s">
        <v>215</v>
      </c>
      <c r="M27" s="71" t="s">
        <v>216</v>
      </c>
      <c r="N27" s="71" t="s">
        <v>216</v>
      </c>
      <c r="O27" s="71" t="s">
        <v>177</v>
      </c>
      <c r="P27" s="71" t="s">
        <v>177</v>
      </c>
      <c r="Q27" s="78" t="s">
        <v>280</v>
      </c>
    </row>
    <row r="28" spans="1:19" ht="19.2" x14ac:dyDescent="0.2">
      <c r="A28" s="79" t="s">
        <v>234</v>
      </c>
      <c r="B28" s="141" t="s">
        <v>329</v>
      </c>
      <c r="C28" s="71" t="s">
        <v>218</v>
      </c>
      <c r="D28" s="71" t="s">
        <v>218</v>
      </c>
      <c r="E28" s="71" t="s">
        <v>218</v>
      </c>
      <c r="F28" s="71" t="s">
        <v>218</v>
      </c>
      <c r="G28" s="71" t="s">
        <v>177</v>
      </c>
      <c r="H28" s="71" t="s">
        <v>177</v>
      </c>
      <c r="I28" s="71" t="s">
        <v>218</v>
      </c>
      <c r="J28" s="71" t="s">
        <v>218</v>
      </c>
      <c r="K28" s="71" t="s">
        <v>218</v>
      </c>
      <c r="L28" s="71" t="s">
        <v>218</v>
      </c>
      <c r="M28" s="71" t="s">
        <v>218</v>
      </c>
      <c r="N28" s="71" t="s">
        <v>218</v>
      </c>
      <c r="O28" s="71" t="s">
        <v>177</v>
      </c>
      <c r="P28" s="71" t="s">
        <v>177</v>
      </c>
      <c r="Q28" s="80" t="s">
        <v>370</v>
      </c>
    </row>
    <row r="29" spans="1:19" s="220" customFormat="1" x14ac:dyDescent="0.2">
      <c r="A29" s="104"/>
      <c r="B29" s="83"/>
      <c r="C29" s="73"/>
      <c r="D29" s="73"/>
      <c r="E29" s="73"/>
      <c r="F29" s="73"/>
      <c r="G29" s="73"/>
      <c r="H29" s="73"/>
      <c r="I29" s="73"/>
      <c r="J29" s="73"/>
      <c r="K29" s="73"/>
      <c r="L29" s="73"/>
      <c r="M29" s="73"/>
      <c r="N29" s="73"/>
      <c r="O29" s="73"/>
      <c r="P29" s="73"/>
      <c r="Q29" s="101"/>
    </row>
    <row r="30" spans="1:19" ht="21" x14ac:dyDescent="0.2">
      <c r="A30" s="337" t="s">
        <v>235</v>
      </c>
      <c r="B30" s="338"/>
      <c r="C30" s="99"/>
      <c r="D30" s="99"/>
      <c r="E30" s="99"/>
      <c r="F30" s="99"/>
      <c r="G30" s="99"/>
      <c r="H30" s="99"/>
      <c r="I30" s="99"/>
      <c r="J30" s="99"/>
      <c r="K30" s="99"/>
      <c r="L30" s="99"/>
      <c r="M30" s="99"/>
      <c r="N30" s="99"/>
      <c r="O30" s="99"/>
      <c r="P30" s="99"/>
      <c r="Q30" s="100"/>
      <c r="R30" s="216"/>
      <c r="S30" s="216"/>
    </row>
    <row r="31" spans="1:19" ht="15" customHeight="1" x14ac:dyDescent="0.2">
      <c r="A31" s="77" t="s">
        <v>236</v>
      </c>
      <c r="B31" s="76" t="s">
        <v>442</v>
      </c>
      <c r="C31" s="73"/>
      <c r="D31" s="73"/>
      <c r="E31" s="73"/>
      <c r="F31" s="73"/>
      <c r="G31" s="73"/>
      <c r="H31" s="73"/>
      <c r="I31" s="73"/>
      <c r="J31" s="73"/>
      <c r="K31" s="73"/>
      <c r="L31" s="73"/>
      <c r="M31" s="73"/>
      <c r="N31" s="73"/>
      <c r="O31" s="73"/>
      <c r="P31" s="73"/>
      <c r="Q31" s="78" t="s">
        <v>415</v>
      </c>
    </row>
    <row r="32" spans="1:19" ht="15" customHeight="1" x14ac:dyDescent="0.2">
      <c r="A32" s="77" t="s">
        <v>237</v>
      </c>
      <c r="B32" s="76" t="s">
        <v>443</v>
      </c>
      <c r="C32" s="73"/>
      <c r="D32" s="73"/>
      <c r="E32" s="73"/>
      <c r="F32" s="73"/>
      <c r="G32" s="73"/>
      <c r="H32" s="73"/>
      <c r="I32" s="73"/>
      <c r="J32" s="73"/>
      <c r="K32" s="73"/>
      <c r="L32" s="73"/>
      <c r="M32" s="73"/>
      <c r="N32" s="73"/>
      <c r="O32" s="73"/>
      <c r="P32" s="73"/>
      <c r="Q32" s="233" t="s">
        <v>183</v>
      </c>
    </row>
    <row r="33" spans="1:30" ht="15" customHeight="1" x14ac:dyDescent="0.2">
      <c r="A33" s="77" t="s">
        <v>238</v>
      </c>
      <c r="B33" s="76" t="s">
        <v>444</v>
      </c>
      <c r="C33" s="73"/>
      <c r="D33" s="73"/>
      <c r="E33" s="73"/>
      <c r="F33" s="73"/>
      <c r="G33" s="73"/>
      <c r="H33" s="73"/>
      <c r="I33" s="73"/>
      <c r="J33" s="73"/>
      <c r="K33" s="73"/>
      <c r="L33" s="73"/>
      <c r="M33" s="73"/>
      <c r="N33" s="73"/>
      <c r="O33" s="73"/>
      <c r="P33" s="73"/>
      <c r="Q33" s="78" t="s">
        <v>182</v>
      </c>
    </row>
    <row r="34" spans="1:30" ht="15" customHeight="1" x14ac:dyDescent="0.2">
      <c r="A34" s="79" t="s">
        <v>113</v>
      </c>
      <c r="B34" s="98" t="s">
        <v>239</v>
      </c>
      <c r="C34" s="102"/>
      <c r="D34" s="102"/>
      <c r="E34" s="102"/>
      <c r="F34" s="102"/>
      <c r="G34" s="102"/>
      <c r="H34" s="102"/>
      <c r="I34" s="102"/>
      <c r="J34" s="102"/>
      <c r="K34" s="102"/>
      <c r="L34" s="102"/>
      <c r="M34" s="102"/>
      <c r="N34" s="102"/>
      <c r="O34" s="102"/>
      <c r="P34" s="102"/>
      <c r="Q34" s="103"/>
      <c r="R34" s="73"/>
      <c r="S34" s="73"/>
      <c r="T34" s="73"/>
      <c r="U34" s="73"/>
      <c r="V34" s="73"/>
      <c r="W34" s="73"/>
      <c r="X34" s="73"/>
      <c r="Y34" s="73"/>
      <c r="Z34" s="73"/>
      <c r="AA34" s="220"/>
      <c r="AB34" s="220"/>
      <c r="AC34" s="220"/>
      <c r="AD34" s="220"/>
    </row>
    <row r="35" spans="1:30" x14ac:dyDescent="0.2">
      <c r="A35" s="104"/>
      <c r="B35" s="76"/>
      <c r="C35" s="73"/>
      <c r="D35" s="73"/>
      <c r="E35" s="73"/>
      <c r="F35" s="73"/>
      <c r="G35" s="73"/>
      <c r="H35" s="73"/>
      <c r="I35" s="73"/>
      <c r="J35" s="73"/>
      <c r="K35" s="73"/>
      <c r="L35" s="73"/>
      <c r="M35" s="73"/>
      <c r="N35" s="73"/>
      <c r="O35" s="73"/>
      <c r="P35" s="73"/>
      <c r="Q35" s="105"/>
      <c r="R35" s="73"/>
      <c r="S35" s="73"/>
      <c r="T35" s="73"/>
      <c r="U35" s="73"/>
      <c r="V35" s="73"/>
      <c r="W35" s="73"/>
      <c r="X35" s="73"/>
      <c r="Y35" s="73"/>
      <c r="Z35" s="73"/>
      <c r="AA35" s="220"/>
      <c r="AB35" s="220"/>
      <c r="AC35" s="220"/>
      <c r="AD35" s="220"/>
    </row>
    <row r="36" spans="1:30" ht="21" customHeight="1" x14ac:dyDescent="0.2">
      <c r="A36" s="337" t="s">
        <v>240</v>
      </c>
      <c r="B36" s="338"/>
      <c r="C36" s="81"/>
      <c r="D36" s="81"/>
      <c r="E36" s="81"/>
      <c r="F36" s="81"/>
      <c r="G36" s="81"/>
      <c r="H36" s="81"/>
      <c r="I36" s="81"/>
      <c r="J36" s="81"/>
      <c r="K36" s="81"/>
      <c r="L36" s="81"/>
      <c r="M36" s="81"/>
      <c r="N36" s="81"/>
      <c r="O36" s="81"/>
      <c r="P36" s="81"/>
      <c r="Q36" s="82"/>
    </row>
    <row r="37" spans="1:30" ht="15" customHeight="1" x14ac:dyDescent="0.2">
      <c r="A37" s="77" t="s">
        <v>59</v>
      </c>
      <c r="B37" s="76" t="s">
        <v>51</v>
      </c>
      <c r="C37" s="73"/>
      <c r="D37" s="73"/>
      <c r="E37" s="73"/>
      <c r="F37" s="73"/>
      <c r="G37" s="73"/>
      <c r="H37" s="73"/>
      <c r="I37" s="73"/>
      <c r="J37" s="73"/>
      <c r="K37" s="73"/>
      <c r="L37" s="73"/>
      <c r="M37" s="73"/>
      <c r="N37" s="73"/>
      <c r="O37" s="73"/>
      <c r="P37" s="73"/>
      <c r="Q37" s="78" t="s">
        <v>187</v>
      </c>
    </row>
    <row r="38" spans="1:30" ht="15" customHeight="1" x14ac:dyDescent="0.2">
      <c r="A38" s="79" t="s">
        <v>50</v>
      </c>
      <c r="B38" s="98" t="s">
        <v>264</v>
      </c>
      <c r="C38" s="98"/>
      <c r="D38" s="98"/>
      <c r="E38" s="98"/>
      <c r="F38" s="98"/>
      <c r="G38" s="98"/>
      <c r="H38" s="98"/>
      <c r="I38" s="98"/>
      <c r="J38" s="98"/>
      <c r="K38" s="98"/>
      <c r="L38" s="98"/>
      <c r="M38" s="98"/>
      <c r="N38" s="98"/>
      <c r="O38" s="98"/>
      <c r="P38" s="98"/>
      <c r="Q38" s="80" t="s">
        <v>265</v>
      </c>
    </row>
    <row r="39" spans="1:30" s="220" customFormat="1" x14ac:dyDescent="0.2">
      <c r="A39" s="104"/>
      <c r="B39" s="76"/>
      <c r="C39" s="76"/>
      <c r="D39" s="76"/>
      <c r="E39" s="76"/>
      <c r="F39" s="76"/>
      <c r="G39" s="76"/>
      <c r="H39" s="76"/>
      <c r="I39" s="76"/>
      <c r="J39" s="76"/>
      <c r="K39" s="76"/>
      <c r="L39" s="76"/>
      <c r="M39" s="76"/>
      <c r="N39" s="76"/>
      <c r="O39" s="76"/>
      <c r="P39" s="76"/>
      <c r="Q39" s="101"/>
    </row>
    <row r="40" spans="1:30" s="221" customFormat="1" ht="21" customHeight="1" x14ac:dyDescent="0.2">
      <c r="A40" s="331" t="s">
        <v>241</v>
      </c>
      <c r="B40" s="332"/>
      <c r="C40" s="107"/>
      <c r="D40" s="107"/>
      <c r="E40" s="107"/>
      <c r="F40" s="107"/>
      <c r="G40" s="107"/>
      <c r="H40" s="107"/>
      <c r="I40" s="107"/>
      <c r="J40" s="107"/>
      <c r="K40" s="107"/>
      <c r="L40" s="107"/>
      <c r="M40" s="107"/>
      <c r="N40" s="107"/>
      <c r="O40" s="107"/>
      <c r="P40" s="107"/>
      <c r="Q40" s="108"/>
    </row>
    <row r="41" spans="1:30" s="221" customFormat="1" ht="19.2" x14ac:dyDescent="0.2">
      <c r="A41" s="109" t="s">
        <v>242</v>
      </c>
      <c r="B41" s="215" t="s">
        <v>269</v>
      </c>
      <c r="C41" s="111" t="s">
        <v>175</v>
      </c>
      <c r="D41" s="111" t="s">
        <v>177</v>
      </c>
      <c r="E41" s="111" t="s">
        <v>175</v>
      </c>
      <c r="F41" s="111" t="s">
        <v>175</v>
      </c>
      <c r="G41" s="111" t="s">
        <v>177</v>
      </c>
      <c r="H41" s="111" t="s">
        <v>177</v>
      </c>
      <c r="I41" s="111" t="s">
        <v>175</v>
      </c>
      <c r="J41" s="111" t="s">
        <v>175</v>
      </c>
      <c r="K41" s="111" t="s">
        <v>175</v>
      </c>
      <c r="L41" s="111" t="s">
        <v>175</v>
      </c>
      <c r="M41" s="111" t="s">
        <v>175</v>
      </c>
      <c r="N41" s="111" t="s">
        <v>175</v>
      </c>
      <c r="O41" s="111" t="s">
        <v>177</v>
      </c>
      <c r="P41" s="111" t="s">
        <v>177</v>
      </c>
      <c r="Q41" s="112" t="s">
        <v>270</v>
      </c>
    </row>
    <row r="42" spans="1:30" s="221" customFormat="1" ht="15" customHeight="1" x14ac:dyDescent="0.2">
      <c r="A42" s="109" t="s">
        <v>243</v>
      </c>
      <c r="B42" s="110" t="s">
        <v>271</v>
      </c>
      <c r="C42" s="111" t="s">
        <v>272</v>
      </c>
      <c r="D42" s="111" t="s">
        <v>272</v>
      </c>
      <c r="E42" s="111" t="s">
        <v>272</v>
      </c>
      <c r="F42" s="111" t="s">
        <v>272</v>
      </c>
      <c r="G42" s="111" t="s">
        <v>177</v>
      </c>
      <c r="H42" s="111" t="s">
        <v>177</v>
      </c>
      <c r="I42" s="111" t="s">
        <v>272</v>
      </c>
      <c r="J42" s="111" t="s">
        <v>272</v>
      </c>
      <c r="K42" s="111" t="s">
        <v>272</v>
      </c>
      <c r="L42" s="111" t="s">
        <v>272</v>
      </c>
      <c r="M42" s="111" t="s">
        <v>273</v>
      </c>
      <c r="N42" s="111" t="s">
        <v>273</v>
      </c>
      <c r="O42" s="111" t="s">
        <v>177</v>
      </c>
      <c r="P42" s="111" t="s">
        <v>177</v>
      </c>
      <c r="Q42" s="112" t="s">
        <v>274</v>
      </c>
    </row>
    <row r="43" spans="1:30" s="221" customFormat="1" ht="15" customHeight="1" x14ac:dyDescent="0.2">
      <c r="A43" s="109" t="s">
        <v>244</v>
      </c>
      <c r="B43" s="110" t="s">
        <v>275</v>
      </c>
      <c r="C43" s="111" t="s">
        <v>272</v>
      </c>
      <c r="D43" s="111" t="s">
        <v>272</v>
      </c>
      <c r="E43" s="111" t="s">
        <v>272</v>
      </c>
      <c r="F43" s="111" t="s">
        <v>272</v>
      </c>
      <c r="G43" s="111" t="s">
        <v>177</v>
      </c>
      <c r="H43" s="111" t="s">
        <v>177</v>
      </c>
      <c r="I43" s="111" t="s">
        <v>272</v>
      </c>
      <c r="J43" s="111" t="s">
        <v>272</v>
      </c>
      <c r="K43" s="111" t="s">
        <v>272</v>
      </c>
      <c r="L43" s="111" t="s">
        <v>272</v>
      </c>
      <c r="M43" s="111" t="s">
        <v>273</v>
      </c>
      <c r="N43" s="111" t="s">
        <v>273</v>
      </c>
      <c r="O43" s="111" t="s">
        <v>177</v>
      </c>
      <c r="P43" s="111" t="s">
        <v>177</v>
      </c>
      <c r="Q43" s="112" t="s">
        <v>276</v>
      </c>
    </row>
    <row r="44" spans="1:30" s="221" customFormat="1" ht="15" customHeight="1" x14ac:dyDescent="0.2">
      <c r="A44" s="137" t="s">
        <v>319</v>
      </c>
      <c r="B44" s="110" t="s">
        <v>320</v>
      </c>
      <c r="C44" s="111" t="s">
        <v>321</v>
      </c>
      <c r="D44" s="111" t="s">
        <v>321</v>
      </c>
      <c r="E44" s="111" t="s">
        <v>321</v>
      </c>
      <c r="F44" s="111" t="s">
        <v>321</v>
      </c>
      <c r="G44" s="111" t="s">
        <v>321</v>
      </c>
      <c r="H44" s="111" t="s">
        <v>321</v>
      </c>
      <c r="I44" s="111" t="s">
        <v>321</v>
      </c>
      <c r="J44" s="111" t="s">
        <v>321</v>
      </c>
      <c r="K44" s="111" t="s">
        <v>321</v>
      </c>
      <c r="L44" s="111" t="s">
        <v>321</v>
      </c>
      <c r="M44" s="111" t="s">
        <v>322</v>
      </c>
      <c r="N44" s="111" t="s">
        <v>322</v>
      </c>
      <c r="O44" s="111" t="s">
        <v>321</v>
      </c>
      <c r="P44" s="111" t="s">
        <v>321</v>
      </c>
      <c r="Q44" s="112" t="s">
        <v>468</v>
      </c>
    </row>
    <row r="45" spans="1:30" s="221" customFormat="1" ht="19.2" x14ac:dyDescent="0.2">
      <c r="A45" s="138" t="s">
        <v>327</v>
      </c>
      <c r="B45" s="142" t="s">
        <v>469</v>
      </c>
      <c r="C45" s="333" t="s">
        <v>277</v>
      </c>
      <c r="D45" s="333"/>
      <c r="E45" s="333"/>
      <c r="F45" s="333"/>
      <c r="G45" s="333"/>
      <c r="H45" s="333"/>
      <c r="I45" s="333"/>
      <c r="J45" s="333"/>
      <c r="K45" s="333"/>
      <c r="L45" s="333"/>
      <c r="M45" s="333"/>
      <c r="N45" s="333"/>
      <c r="O45" s="333"/>
      <c r="P45" s="333"/>
      <c r="Q45" s="334"/>
    </row>
    <row r="47" spans="1:30" ht="21" customHeight="1" x14ac:dyDescent="0.2">
      <c r="A47" s="337" t="s">
        <v>246</v>
      </c>
      <c r="B47" s="338"/>
      <c r="C47" s="81"/>
      <c r="D47" s="81"/>
      <c r="E47" s="81"/>
      <c r="F47" s="81"/>
      <c r="G47" s="81"/>
      <c r="H47" s="81"/>
      <c r="I47" s="81"/>
      <c r="J47" s="81"/>
      <c r="K47" s="81"/>
      <c r="L47" s="81"/>
      <c r="M47" s="81"/>
      <c r="N47" s="81"/>
      <c r="O47" s="81"/>
      <c r="P47" s="81"/>
      <c r="Q47" s="82"/>
    </row>
    <row r="48" spans="1:30" ht="15" customHeight="1" x14ac:dyDescent="0.2">
      <c r="A48" s="79"/>
      <c r="B48" s="98" t="s">
        <v>470</v>
      </c>
      <c r="C48" s="102"/>
      <c r="D48" s="102"/>
      <c r="E48" s="102"/>
      <c r="F48" s="102"/>
      <c r="G48" s="102"/>
      <c r="H48" s="102"/>
      <c r="I48" s="102"/>
      <c r="J48" s="102"/>
      <c r="K48" s="102"/>
      <c r="L48" s="102"/>
      <c r="M48" s="102"/>
      <c r="N48" s="102"/>
      <c r="O48" s="102"/>
      <c r="P48" s="102"/>
      <c r="Q48" s="80" t="s">
        <v>471</v>
      </c>
    </row>
    <row r="49" spans="1:17" ht="15" customHeight="1" x14ac:dyDescent="0.2"/>
    <row r="50" spans="1:17" ht="21" customHeight="1" x14ac:dyDescent="0.2">
      <c r="A50" s="335" t="s">
        <v>311</v>
      </c>
      <c r="B50" s="336"/>
      <c r="C50" s="136"/>
      <c r="D50" s="136"/>
      <c r="E50" s="136"/>
      <c r="F50" s="136"/>
      <c r="G50" s="136"/>
      <c r="H50" s="136"/>
      <c r="I50" s="136"/>
      <c r="J50" s="136"/>
      <c r="K50" s="136"/>
      <c r="L50" s="136"/>
      <c r="M50" s="136"/>
      <c r="N50" s="136"/>
      <c r="O50" s="136"/>
      <c r="P50" s="136"/>
      <c r="Q50" s="222"/>
    </row>
    <row r="51" spans="1:17" ht="15" customHeight="1" x14ac:dyDescent="0.2">
      <c r="A51" s="223"/>
      <c r="B51" s="227" t="s">
        <v>312</v>
      </c>
      <c r="C51" s="224" t="s">
        <v>314</v>
      </c>
      <c r="D51" s="224" t="s">
        <v>314</v>
      </c>
      <c r="E51" s="224" t="s">
        <v>314</v>
      </c>
      <c r="F51" s="224" t="s">
        <v>315</v>
      </c>
      <c r="G51" s="111" t="s">
        <v>177</v>
      </c>
      <c r="H51" s="111" t="s">
        <v>177</v>
      </c>
      <c r="I51" s="224" t="s">
        <v>314</v>
      </c>
      <c r="J51" s="224" t="s">
        <v>315</v>
      </c>
      <c r="K51" s="224" t="s">
        <v>314</v>
      </c>
      <c r="L51" s="224" t="s">
        <v>315</v>
      </c>
      <c r="M51" s="111" t="s">
        <v>177</v>
      </c>
      <c r="N51" s="111" t="s">
        <v>177</v>
      </c>
      <c r="O51" s="111" t="s">
        <v>177</v>
      </c>
      <c r="P51" s="111" t="s">
        <v>177</v>
      </c>
      <c r="Q51" s="225"/>
    </row>
    <row r="52" spans="1:17" ht="15" customHeight="1" x14ac:dyDescent="0.2">
      <c r="A52" s="231"/>
      <c r="B52" s="232" t="s">
        <v>313</v>
      </c>
      <c r="C52" s="111" t="s">
        <v>177</v>
      </c>
      <c r="D52" s="111" t="s">
        <v>177</v>
      </c>
      <c r="E52" s="111" t="s">
        <v>177</v>
      </c>
      <c r="F52" s="111" t="s">
        <v>177</v>
      </c>
      <c r="G52" s="111" t="s">
        <v>177</v>
      </c>
      <c r="H52" s="111" t="s">
        <v>177</v>
      </c>
      <c r="I52" s="111" t="s">
        <v>177</v>
      </c>
      <c r="J52" s="111" t="s">
        <v>177</v>
      </c>
      <c r="K52" s="111" t="s">
        <v>177</v>
      </c>
      <c r="L52" s="111" t="s">
        <v>177</v>
      </c>
      <c r="M52" s="224" t="s">
        <v>314</v>
      </c>
      <c r="N52" s="224" t="s">
        <v>314</v>
      </c>
      <c r="O52" s="111" t="s">
        <v>177</v>
      </c>
      <c r="P52" s="111" t="s">
        <v>177</v>
      </c>
      <c r="Q52" s="234" t="s">
        <v>317</v>
      </c>
    </row>
    <row r="53" spans="1:17" ht="15" customHeight="1" x14ac:dyDescent="0.2">
      <c r="C53" s="226"/>
      <c r="D53" s="226"/>
      <c r="E53" s="226"/>
      <c r="F53" s="226"/>
      <c r="G53" s="226"/>
      <c r="H53" s="226"/>
      <c r="I53" s="226"/>
      <c r="J53" s="226"/>
      <c r="K53" s="226"/>
      <c r="L53" s="226"/>
      <c r="M53" s="226"/>
      <c r="N53" s="226"/>
      <c r="O53" s="226"/>
      <c r="P53" s="226"/>
    </row>
    <row r="54" spans="1:17" ht="15" customHeight="1" x14ac:dyDescent="0.2"/>
    <row r="55" spans="1:17" ht="15" customHeight="1" x14ac:dyDescent="0.2"/>
    <row r="56" spans="1:17" ht="15" customHeight="1" x14ac:dyDescent="0.2"/>
    <row r="58" spans="1:17" ht="22.5" customHeight="1" x14ac:dyDescent="0.2"/>
    <row r="59" spans="1:17" ht="22.5" customHeight="1" x14ac:dyDescent="0.2"/>
    <row r="60" spans="1:17" ht="33.75" customHeight="1" x14ac:dyDescent="0.2"/>
    <row r="61" spans="1:17" ht="33.75" customHeight="1" x14ac:dyDescent="0.2"/>
    <row r="66" ht="17.25" customHeight="1" x14ac:dyDescent="0.2"/>
    <row r="67" ht="33.75" customHeight="1" x14ac:dyDescent="0.2"/>
  </sheetData>
  <mergeCells count="17">
    <mergeCell ref="A40:B40"/>
    <mergeCell ref="C45:Q45"/>
    <mergeCell ref="A50:B50"/>
    <mergeCell ref="A47:B47"/>
    <mergeCell ref="A5:B5"/>
    <mergeCell ref="A25:B25"/>
    <mergeCell ref="A30:B30"/>
    <mergeCell ref="A36:B36"/>
    <mergeCell ref="A1:Q1"/>
    <mergeCell ref="M4:N4"/>
    <mergeCell ref="C4:D4"/>
    <mergeCell ref="E4:F4"/>
    <mergeCell ref="I4:J4"/>
    <mergeCell ref="K4:L4"/>
    <mergeCell ref="A4:B4"/>
    <mergeCell ref="G4:H4"/>
    <mergeCell ref="O4:P4"/>
  </mergeCells>
  <phoneticPr fontId="2"/>
  <hyperlinks>
    <hyperlink ref="A41" location="'科目内訳表（様式36）'!A1" display="様式36" xr:uid="{00000000-0004-0000-0000-000000000000}"/>
    <hyperlink ref="A42" location="'口座出納帳（様式35）'!A1" display="様式35" xr:uid="{00000000-0004-0000-0000-000001000000}"/>
    <hyperlink ref="A45" location="'科目内訳表（様式36）'!A1" display="様式36" xr:uid="{00000000-0004-0000-0000-000002000000}"/>
    <hyperlink ref="A43" location="'口座出納帳（様式35）'!A1" display="様式35" xr:uid="{00000000-0004-0000-0000-000003000000}"/>
  </hyperlinks>
  <printOptions horizontalCentered="1"/>
  <pageMargins left="0.23622047244094491" right="0.23622047244094491" top="0.74803149606299213" bottom="0.74803149606299213" header="0.31496062992125984" footer="0.31496062992125984"/>
  <pageSetup paperSize="9" scale="85"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K47"/>
  <sheetViews>
    <sheetView view="pageBreakPreview" zoomScaleNormal="100" zoomScaleSheetLayoutView="100" workbookViewId="0">
      <selection activeCell="J29" sqref="J29"/>
    </sheetView>
  </sheetViews>
  <sheetFormatPr defaultColWidth="9" defaultRowHeight="13.2" x14ac:dyDescent="0.2"/>
  <cols>
    <col min="1" max="1" width="1.6640625" style="9" customWidth="1"/>
    <col min="2" max="2" width="3.6640625" style="9" customWidth="1"/>
    <col min="3" max="3" width="1.6640625" style="9" customWidth="1"/>
    <col min="4" max="4" width="18.6640625" style="9" customWidth="1"/>
    <col min="5" max="5" width="11.6640625" style="9" customWidth="1"/>
    <col min="6" max="6" width="24.77734375" style="9" customWidth="1"/>
    <col min="7" max="9" width="12.77734375" style="9" customWidth="1"/>
    <col min="10" max="10" width="4.109375" style="9" customWidth="1"/>
    <col min="11" max="16384" width="9" style="9"/>
  </cols>
  <sheetData>
    <row r="1" spans="1:11" ht="21" x14ac:dyDescent="0.2">
      <c r="A1" s="145"/>
      <c r="B1" s="10"/>
      <c r="C1" s="10"/>
      <c r="D1" s="361" t="s">
        <v>248</v>
      </c>
      <c r="E1" s="361"/>
      <c r="F1" s="361"/>
      <c r="G1" s="361"/>
      <c r="H1" s="361"/>
      <c r="I1" s="361"/>
      <c r="J1" s="361"/>
      <c r="K1" s="10"/>
    </row>
    <row r="2" spans="1:11" x14ac:dyDescent="0.2">
      <c r="A2" s="10"/>
      <c r="B2" s="10"/>
      <c r="C2" s="10"/>
      <c r="D2" s="360" t="s">
        <v>330</v>
      </c>
      <c r="E2" s="360"/>
      <c r="F2" s="360"/>
      <c r="G2" s="360"/>
      <c r="H2" s="360"/>
      <c r="I2" s="360"/>
      <c r="J2" s="12"/>
      <c r="K2" s="10"/>
    </row>
    <row r="3" spans="1:11" x14ac:dyDescent="0.2">
      <c r="A3" s="10"/>
      <c r="B3" s="10"/>
      <c r="C3" s="10"/>
      <c r="D3" s="12"/>
      <c r="E3" s="12"/>
      <c r="F3" s="12"/>
      <c r="G3" s="12"/>
      <c r="H3" s="12"/>
      <c r="I3" s="12"/>
      <c r="J3" s="12"/>
      <c r="K3" s="10"/>
    </row>
    <row r="4" spans="1:11" x14ac:dyDescent="0.2">
      <c r="A4" s="362" t="s">
        <v>62</v>
      </c>
      <c r="B4" s="362"/>
      <c r="C4" s="362"/>
      <c r="D4" s="362"/>
      <c r="E4" s="34" t="s">
        <v>44</v>
      </c>
      <c r="F4" s="11"/>
      <c r="G4" s="11"/>
      <c r="H4" s="11"/>
      <c r="I4" s="436" t="s">
        <v>20</v>
      </c>
      <c r="J4" s="436"/>
      <c r="K4" s="10"/>
    </row>
    <row r="5" spans="1:11" ht="30" customHeight="1" x14ac:dyDescent="0.2">
      <c r="A5" s="363" t="s">
        <v>21</v>
      </c>
      <c r="B5" s="364"/>
      <c r="C5" s="364"/>
      <c r="D5" s="365"/>
      <c r="E5" s="366" t="s">
        <v>22</v>
      </c>
      <c r="F5" s="365"/>
      <c r="G5" s="17" t="s">
        <v>1</v>
      </c>
      <c r="H5" s="17" t="s">
        <v>42</v>
      </c>
      <c r="I5" s="56" t="s">
        <v>45</v>
      </c>
      <c r="J5" s="56" t="s">
        <v>24</v>
      </c>
      <c r="K5" s="10"/>
    </row>
    <row r="6" spans="1:11" ht="30" customHeight="1" x14ac:dyDescent="0.2">
      <c r="A6" s="18" t="s">
        <v>25</v>
      </c>
      <c r="B6" s="32"/>
      <c r="C6" s="32" t="s">
        <v>167</v>
      </c>
      <c r="D6" s="24"/>
      <c r="E6" s="367"/>
      <c r="F6" s="368"/>
      <c r="G6" s="49"/>
      <c r="H6" s="49"/>
      <c r="I6" s="49">
        <f>G6-H6</f>
        <v>0</v>
      </c>
      <c r="J6" s="24"/>
      <c r="K6" s="10"/>
    </row>
    <row r="7" spans="1:11" ht="30" customHeight="1" x14ac:dyDescent="0.2">
      <c r="A7" s="18" t="s">
        <v>25</v>
      </c>
      <c r="B7" s="32"/>
      <c r="C7" s="32" t="s">
        <v>167</v>
      </c>
      <c r="D7" s="24"/>
      <c r="E7" s="367"/>
      <c r="F7" s="368"/>
      <c r="G7" s="49"/>
      <c r="H7" s="49"/>
      <c r="I7" s="49">
        <f>G7-H7</f>
        <v>0</v>
      </c>
      <c r="J7" s="24"/>
      <c r="K7" s="10"/>
    </row>
    <row r="8" spans="1:11" ht="30" customHeight="1" x14ac:dyDescent="0.2">
      <c r="A8" s="18" t="s">
        <v>25</v>
      </c>
      <c r="B8" s="32"/>
      <c r="C8" s="32" t="s">
        <v>167</v>
      </c>
      <c r="D8" s="24"/>
      <c r="E8" s="367"/>
      <c r="F8" s="368"/>
      <c r="G8" s="49"/>
      <c r="H8" s="49"/>
      <c r="I8" s="49">
        <f>G8-H8</f>
        <v>0</v>
      </c>
      <c r="J8" s="24"/>
      <c r="K8" s="10"/>
    </row>
    <row r="9" spans="1:11" ht="30" customHeight="1" x14ac:dyDescent="0.2">
      <c r="A9" s="18" t="s">
        <v>25</v>
      </c>
      <c r="B9" s="32"/>
      <c r="C9" s="32" t="s">
        <v>167</v>
      </c>
      <c r="D9" s="24"/>
      <c r="E9" s="367"/>
      <c r="F9" s="368"/>
      <c r="G9" s="49"/>
      <c r="H9" s="49"/>
      <c r="I9" s="49">
        <f>G9-H9</f>
        <v>0</v>
      </c>
      <c r="J9" s="24"/>
      <c r="K9" s="10"/>
    </row>
    <row r="10" spans="1:11" ht="30" customHeight="1" x14ac:dyDescent="0.2">
      <c r="A10" s="363" t="s">
        <v>26</v>
      </c>
      <c r="B10" s="364"/>
      <c r="C10" s="364"/>
      <c r="D10" s="364"/>
      <c r="E10" s="364"/>
      <c r="F10" s="365"/>
      <c r="G10" s="49">
        <f>SUM(G6:G9)</f>
        <v>0</v>
      </c>
      <c r="H10" s="49">
        <f>SUM(H6:H9)</f>
        <v>0</v>
      </c>
      <c r="I10" s="49">
        <f>SUM(I6:I9)</f>
        <v>0</v>
      </c>
      <c r="J10" s="24"/>
      <c r="K10" s="10"/>
    </row>
    <row r="11" spans="1:11" ht="13.5" customHeight="1" x14ac:dyDescent="0.2">
      <c r="A11" s="11"/>
      <c r="B11" s="11"/>
      <c r="C11" s="11"/>
      <c r="D11" s="11"/>
      <c r="E11" s="11"/>
      <c r="F11" s="11"/>
      <c r="G11" s="11"/>
      <c r="H11" s="11"/>
      <c r="I11" s="11"/>
      <c r="J11" s="11"/>
      <c r="K11" s="11"/>
    </row>
    <row r="12" spans="1:11" ht="13.5" customHeight="1" x14ac:dyDescent="0.2">
      <c r="A12" s="11"/>
      <c r="B12" s="11"/>
      <c r="C12" s="11"/>
      <c r="D12" s="11"/>
      <c r="E12" s="11"/>
      <c r="F12" s="11"/>
      <c r="G12" s="11"/>
      <c r="H12" s="11"/>
      <c r="I12" s="11"/>
      <c r="J12" s="11"/>
      <c r="K12" s="11"/>
    </row>
    <row r="13" spans="1:11" ht="17.100000000000001" customHeight="1" x14ac:dyDescent="0.2">
      <c r="A13" s="11"/>
      <c r="B13" s="11"/>
      <c r="C13" s="11"/>
      <c r="D13" s="361"/>
      <c r="E13" s="361"/>
      <c r="F13" s="361"/>
      <c r="G13" s="361"/>
      <c r="H13" s="361"/>
      <c r="I13" s="361"/>
      <c r="J13" s="361"/>
      <c r="K13" s="10"/>
    </row>
    <row r="14" spans="1:11" ht="17.100000000000001" customHeight="1" x14ac:dyDescent="0.2">
      <c r="A14" s="362" t="s">
        <v>63</v>
      </c>
      <c r="B14" s="362"/>
      <c r="C14" s="362"/>
      <c r="D14" s="362"/>
      <c r="E14" s="34" t="s">
        <v>46</v>
      </c>
      <c r="F14" s="11"/>
      <c r="G14" s="11"/>
      <c r="H14" s="11"/>
      <c r="I14" s="436" t="s">
        <v>20</v>
      </c>
      <c r="J14" s="436"/>
      <c r="K14" s="10"/>
    </row>
    <row r="15" spans="1:11" ht="30" customHeight="1" x14ac:dyDescent="0.2">
      <c r="A15" s="363" t="s">
        <v>21</v>
      </c>
      <c r="B15" s="364"/>
      <c r="C15" s="364"/>
      <c r="D15" s="365"/>
      <c r="E15" s="17" t="s">
        <v>27</v>
      </c>
      <c r="F15" s="17" t="s">
        <v>28</v>
      </c>
      <c r="G15" s="17" t="s">
        <v>1</v>
      </c>
      <c r="H15" s="17" t="s">
        <v>42</v>
      </c>
      <c r="I15" s="56" t="s">
        <v>43</v>
      </c>
      <c r="J15" s="56" t="s">
        <v>24</v>
      </c>
      <c r="K15" s="10"/>
    </row>
    <row r="16" spans="1:11" ht="30" customHeight="1" x14ac:dyDescent="0.2">
      <c r="A16" s="50" t="s">
        <v>25</v>
      </c>
      <c r="B16" s="34"/>
      <c r="C16" s="10" t="s">
        <v>167</v>
      </c>
      <c r="D16" s="20"/>
      <c r="E16" s="24"/>
      <c r="F16" s="24"/>
      <c r="G16" s="36"/>
      <c r="H16" s="36"/>
      <c r="I16" s="36">
        <f>G16-H16</f>
        <v>0</v>
      </c>
      <c r="J16" s="24"/>
      <c r="K16" s="10"/>
    </row>
    <row r="17" spans="1:11" ht="30" customHeight="1" x14ac:dyDescent="0.2">
      <c r="A17" s="22"/>
      <c r="B17" s="11"/>
      <c r="C17" s="11"/>
      <c r="D17" s="20"/>
      <c r="E17" s="24"/>
      <c r="F17" s="24"/>
      <c r="G17" s="36"/>
      <c r="H17" s="36"/>
      <c r="I17" s="36">
        <f>G17-H17</f>
        <v>0</v>
      </c>
      <c r="J17" s="24"/>
      <c r="K17" s="10"/>
    </row>
    <row r="18" spans="1:11" ht="30" customHeight="1" x14ac:dyDescent="0.2">
      <c r="A18" s="22"/>
      <c r="B18" s="11"/>
      <c r="C18" s="11"/>
      <c r="D18" s="20"/>
      <c r="E18" s="24"/>
      <c r="F18" s="20"/>
      <c r="G18" s="47"/>
      <c r="H18" s="47"/>
      <c r="I18" s="36">
        <f>G18-H18</f>
        <v>0</v>
      </c>
      <c r="J18" s="24"/>
      <c r="K18" s="10"/>
    </row>
    <row r="19" spans="1:11" ht="30" customHeight="1" x14ac:dyDescent="0.2">
      <c r="A19" s="23"/>
      <c r="B19" s="32"/>
      <c r="C19" s="32"/>
      <c r="D19" s="24"/>
      <c r="E19" s="32"/>
      <c r="F19" s="43" t="s">
        <v>29</v>
      </c>
      <c r="G19" s="51">
        <f>SUM(G16:G18)</f>
        <v>0</v>
      </c>
      <c r="H19" s="51">
        <f>SUM(H16:H18)</f>
        <v>0</v>
      </c>
      <c r="I19" s="36">
        <f>SUM(I16:I18)</f>
        <v>0</v>
      </c>
      <c r="J19" s="24"/>
      <c r="K19" s="10"/>
    </row>
    <row r="20" spans="1:11" ht="30" customHeight="1" x14ac:dyDescent="0.2">
      <c r="A20" s="50" t="s">
        <v>25</v>
      </c>
      <c r="B20" s="34"/>
      <c r="C20" s="10" t="s">
        <v>167</v>
      </c>
      <c r="D20" s="20"/>
      <c r="E20" s="24"/>
      <c r="F20" s="24"/>
      <c r="G20" s="36"/>
      <c r="H20" s="36"/>
      <c r="I20" s="36">
        <f>G20-H20</f>
        <v>0</v>
      </c>
      <c r="J20" s="24"/>
      <c r="K20" s="10"/>
    </row>
    <row r="21" spans="1:11" ht="30" customHeight="1" x14ac:dyDescent="0.2">
      <c r="A21" s="22"/>
      <c r="B21" s="11"/>
      <c r="C21" s="11"/>
      <c r="D21" s="20"/>
      <c r="E21" s="24"/>
      <c r="F21" s="24"/>
      <c r="G21" s="36"/>
      <c r="H21" s="36"/>
      <c r="I21" s="36">
        <f>G21-H21</f>
        <v>0</v>
      </c>
      <c r="J21" s="24"/>
      <c r="K21" s="10"/>
    </row>
    <row r="22" spans="1:11" ht="30" customHeight="1" x14ac:dyDescent="0.2">
      <c r="A22" s="22"/>
      <c r="B22" s="11"/>
      <c r="C22" s="11"/>
      <c r="D22" s="20"/>
      <c r="E22" s="24"/>
      <c r="F22" s="24"/>
      <c r="G22" s="36"/>
      <c r="H22" s="36"/>
      <c r="I22" s="36">
        <f>G22-H22</f>
        <v>0</v>
      </c>
      <c r="J22" s="24"/>
      <c r="K22" s="10"/>
    </row>
    <row r="23" spans="1:11" ht="30" customHeight="1" x14ac:dyDescent="0.2">
      <c r="A23" s="23"/>
      <c r="B23" s="32"/>
      <c r="C23" s="32"/>
      <c r="D23" s="24"/>
      <c r="E23" s="32"/>
      <c r="F23" s="24" t="s">
        <v>30</v>
      </c>
      <c r="G23" s="36">
        <f>SUM(G20:G22)</f>
        <v>0</v>
      </c>
      <c r="H23" s="36">
        <f>SUM(H20:H22)</f>
        <v>0</v>
      </c>
      <c r="I23" s="36">
        <f>SUM(I20:I22)</f>
        <v>0</v>
      </c>
      <c r="J23" s="24"/>
      <c r="K23" s="10"/>
    </row>
    <row r="24" spans="1:11" ht="30" customHeight="1" x14ac:dyDescent="0.2">
      <c r="A24" s="50" t="s">
        <v>25</v>
      </c>
      <c r="B24" s="34"/>
      <c r="C24" s="10" t="s">
        <v>167</v>
      </c>
      <c r="D24" s="20"/>
      <c r="E24" s="24"/>
      <c r="F24" s="24"/>
      <c r="G24" s="36"/>
      <c r="H24" s="36"/>
      <c r="I24" s="36">
        <f>G24-H24</f>
        <v>0</v>
      </c>
      <c r="J24" s="24"/>
      <c r="K24" s="10"/>
    </row>
    <row r="25" spans="1:11" ht="30" customHeight="1" x14ac:dyDescent="0.2">
      <c r="A25" s="22"/>
      <c r="B25" s="11"/>
      <c r="C25" s="11"/>
      <c r="D25" s="20"/>
      <c r="E25" s="24"/>
      <c r="F25" s="24"/>
      <c r="G25" s="36"/>
      <c r="H25" s="36"/>
      <c r="I25" s="36">
        <f>G25-H25</f>
        <v>0</v>
      </c>
      <c r="J25" s="24"/>
      <c r="K25" s="10"/>
    </row>
    <row r="26" spans="1:11" ht="30" customHeight="1" x14ac:dyDescent="0.2">
      <c r="A26" s="22"/>
      <c r="B26" s="11"/>
      <c r="C26" s="11"/>
      <c r="D26" s="20"/>
      <c r="E26" s="24"/>
      <c r="F26" s="24"/>
      <c r="G26" s="36"/>
      <c r="H26" s="36"/>
      <c r="I26" s="36">
        <f>G26-H26</f>
        <v>0</v>
      </c>
      <c r="J26" s="24"/>
      <c r="K26" s="10"/>
    </row>
    <row r="27" spans="1:11" ht="30" customHeight="1" x14ac:dyDescent="0.2">
      <c r="A27" s="23"/>
      <c r="B27" s="32"/>
      <c r="C27" s="32"/>
      <c r="D27" s="24"/>
      <c r="E27" s="32"/>
      <c r="F27" s="24" t="s">
        <v>29</v>
      </c>
      <c r="G27" s="36">
        <f>SUM(G24:G26)</f>
        <v>0</v>
      </c>
      <c r="H27" s="36">
        <f>SUM(H24:H26)</f>
        <v>0</v>
      </c>
      <c r="I27" s="36">
        <f>SUM(I24:I26)</f>
        <v>0</v>
      </c>
      <c r="J27" s="24"/>
      <c r="K27" s="10"/>
    </row>
    <row r="28" spans="1:11" ht="30" customHeight="1" x14ac:dyDescent="0.2">
      <c r="A28" s="50" t="s">
        <v>25</v>
      </c>
      <c r="B28" s="34"/>
      <c r="C28" s="10" t="s">
        <v>167</v>
      </c>
      <c r="D28" s="20"/>
      <c r="E28" s="24"/>
      <c r="F28" s="24"/>
      <c r="G28" s="36"/>
      <c r="H28" s="36"/>
      <c r="I28" s="36">
        <f>G28-H28</f>
        <v>0</v>
      </c>
      <c r="J28" s="24"/>
      <c r="K28" s="10"/>
    </row>
    <row r="29" spans="1:11" ht="30" customHeight="1" x14ac:dyDescent="0.2">
      <c r="A29" s="22"/>
      <c r="B29" s="11"/>
      <c r="C29" s="11"/>
      <c r="D29" s="20"/>
      <c r="E29" s="24"/>
      <c r="F29" s="24"/>
      <c r="G29" s="36"/>
      <c r="H29" s="36"/>
      <c r="I29" s="36">
        <f>G29-H29</f>
        <v>0</v>
      </c>
      <c r="J29" s="24"/>
      <c r="K29" s="10"/>
    </row>
    <row r="30" spans="1:11" ht="30" customHeight="1" x14ac:dyDescent="0.2">
      <c r="A30" s="22"/>
      <c r="B30" s="11"/>
      <c r="C30" s="11"/>
      <c r="D30" s="20"/>
      <c r="E30" s="24"/>
      <c r="F30" s="24"/>
      <c r="G30" s="36"/>
      <c r="H30" s="36"/>
      <c r="I30" s="36">
        <f>G30-H30</f>
        <v>0</v>
      </c>
      <c r="J30" s="24"/>
      <c r="K30" s="10"/>
    </row>
    <row r="31" spans="1:11" ht="30" customHeight="1" x14ac:dyDescent="0.2">
      <c r="A31" s="23"/>
      <c r="B31" s="32"/>
      <c r="C31" s="32"/>
      <c r="D31" s="24"/>
      <c r="E31" s="32"/>
      <c r="F31" s="24" t="s">
        <v>29</v>
      </c>
      <c r="G31" s="36">
        <f>SUM(G28:G30)</f>
        <v>0</v>
      </c>
      <c r="H31" s="36">
        <f>SUM(H28:H30)</f>
        <v>0</v>
      </c>
      <c r="I31" s="36">
        <f>SUM(I28:I30)</f>
        <v>0</v>
      </c>
      <c r="J31" s="24"/>
      <c r="K31" s="10"/>
    </row>
    <row r="32" spans="1:11" ht="30" customHeight="1" x14ac:dyDescent="0.2">
      <c r="A32" s="50" t="s">
        <v>25</v>
      </c>
      <c r="B32" s="34"/>
      <c r="C32" s="10" t="s">
        <v>167</v>
      </c>
      <c r="D32" s="20"/>
      <c r="E32" s="24"/>
      <c r="F32" s="24"/>
      <c r="G32" s="36"/>
      <c r="H32" s="36"/>
      <c r="I32" s="36">
        <f>G32-H32</f>
        <v>0</v>
      </c>
      <c r="J32" s="24"/>
      <c r="K32" s="10"/>
    </row>
    <row r="33" spans="1:11" ht="30" customHeight="1" x14ac:dyDescent="0.2">
      <c r="A33" s="22"/>
      <c r="B33" s="11"/>
      <c r="C33" s="11"/>
      <c r="D33" s="20"/>
      <c r="E33" s="24"/>
      <c r="F33" s="24"/>
      <c r="G33" s="36"/>
      <c r="H33" s="36"/>
      <c r="I33" s="36">
        <f>G33-H33</f>
        <v>0</v>
      </c>
      <c r="J33" s="24"/>
      <c r="K33" s="10"/>
    </row>
    <row r="34" spans="1:11" ht="30" customHeight="1" x14ac:dyDescent="0.2">
      <c r="A34" s="22"/>
      <c r="B34" s="11"/>
      <c r="C34" s="11"/>
      <c r="D34" s="20"/>
      <c r="E34" s="24"/>
      <c r="F34" s="24"/>
      <c r="G34" s="36"/>
      <c r="H34" s="36"/>
      <c r="I34" s="36">
        <f>G34-H34</f>
        <v>0</v>
      </c>
      <c r="J34" s="24"/>
      <c r="K34" s="10"/>
    </row>
    <row r="35" spans="1:11" ht="30" customHeight="1" x14ac:dyDescent="0.2">
      <c r="A35" s="23"/>
      <c r="B35" s="32"/>
      <c r="C35" s="32"/>
      <c r="D35" s="24"/>
      <c r="E35" s="32"/>
      <c r="F35" s="24" t="s">
        <v>29</v>
      </c>
      <c r="G35" s="36">
        <f>SUM(G32:G34)</f>
        <v>0</v>
      </c>
      <c r="H35" s="36">
        <f>SUM(H32:H34)</f>
        <v>0</v>
      </c>
      <c r="I35" s="36">
        <f>SUM(I32:I34)</f>
        <v>0</v>
      </c>
      <c r="J35" s="24"/>
      <c r="K35" s="10"/>
    </row>
    <row r="36" spans="1:11" ht="30" customHeight="1" x14ac:dyDescent="0.2">
      <c r="A36" s="50" t="s">
        <v>25</v>
      </c>
      <c r="B36" s="34"/>
      <c r="C36" s="10" t="s">
        <v>167</v>
      </c>
      <c r="D36" s="20"/>
      <c r="E36" s="24"/>
      <c r="F36" s="24"/>
      <c r="G36" s="36"/>
      <c r="H36" s="36"/>
      <c r="I36" s="36">
        <f>G36-H36</f>
        <v>0</v>
      </c>
      <c r="J36" s="24"/>
      <c r="K36" s="10"/>
    </row>
    <row r="37" spans="1:11" ht="30" customHeight="1" x14ac:dyDescent="0.2">
      <c r="A37" s="22"/>
      <c r="B37" s="11"/>
      <c r="C37" s="11"/>
      <c r="D37" s="20"/>
      <c r="E37" s="24"/>
      <c r="F37" s="24"/>
      <c r="G37" s="36"/>
      <c r="H37" s="36"/>
      <c r="I37" s="36">
        <f>G37-H37</f>
        <v>0</v>
      </c>
      <c r="J37" s="24"/>
      <c r="K37" s="10"/>
    </row>
    <row r="38" spans="1:11" ht="30" customHeight="1" x14ac:dyDescent="0.2">
      <c r="A38" s="22"/>
      <c r="B38" s="11"/>
      <c r="C38" s="11"/>
      <c r="D38" s="20"/>
      <c r="E38" s="24"/>
      <c r="F38" s="24"/>
      <c r="G38" s="36"/>
      <c r="H38" s="36"/>
      <c r="I38" s="36">
        <f>G38-H38</f>
        <v>0</v>
      </c>
      <c r="J38" s="24"/>
      <c r="K38" s="10"/>
    </row>
    <row r="39" spans="1:11" ht="30" customHeight="1" x14ac:dyDescent="0.2">
      <c r="A39" s="23"/>
      <c r="B39" s="32"/>
      <c r="C39" s="32"/>
      <c r="D39" s="24"/>
      <c r="E39" s="32"/>
      <c r="F39" s="24" t="s">
        <v>29</v>
      </c>
      <c r="G39" s="36">
        <f>SUM(G36:G38)</f>
        <v>0</v>
      </c>
      <c r="H39" s="36">
        <f>SUM(H36:H38)</f>
        <v>0</v>
      </c>
      <c r="I39" s="36">
        <f>SUM(I36:I38)</f>
        <v>0</v>
      </c>
      <c r="J39" s="24"/>
      <c r="K39" s="10"/>
    </row>
    <row r="40" spans="1:11" ht="30" customHeight="1" x14ac:dyDescent="0.2">
      <c r="A40" s="23"/>
      <c r="B40" s="32"/>
      <c r="C40" s="32"/>
      <c r="D40" s="32"/>
      <c r="E40" s="32"/>
      <c r="F40" s="24" t="s">
        <v>31</v>
      </c>
      <c r="G40" s="36">
        <f>SUM(G39,G35,G31,G27,G23,G19)</f>
        <v>0</v>
      </c>
      <c r="H40" s="36">
        <f>SUM(H39,H35,H31,H27,H23,H19)</f>
        <v>0</v>
      </c>
      <c r="I40" s="36">
        <f>SUM(I39,I35,I31,I27,I23,I19)</f>
        <v>0</v>
      </c>
      <c r="J40" s="24"/>
      <c r="K40" s="10"/>
    </row>
    <row r="41" spans="1:11" ht="19.5" customHeight="1" x14ac:dyDescent="0.2">
      <c r="A41" s="11"/>
      <c r="B41" s="11"/>
      <c r="C41" s="11"/>
      <c r="D41" s="11"/>
      <c r="E41" s="11"/>
      <c r="F41" s="11"/>
      <c r="G41" s="11"/>
      <c r="H41" s="11"/>
      <c r="I41" s="11"/>
      <c r="J41" s="11"/>
      <c r="K41" s="11"/>
    </row>
    <row r="42" spans="1:11" ht="19.5" customHeight="1" x14ac:dyDescent="0.2">
      <c r="A42" s="11"/>
      <c r="B42" s="11"/>
      <c r="C42" s="11"/>
      <c r="D42" s="11"/>
      <c r="E42" s="11"/>
      <c r="F42" s="11"/>
      <c r="G42" s="11"/>
      <c r="H42" s="11"/>
      <c r="I42" s="11"/>
      <c r="J42" s="11"/>
      <c r="K42" s="11"/>
    </row>
    <row r="43" spans="1:11" ht="19.5" customHeight="1" x14ac:dyDescent="0.2">
      <c r="A43" s="11"/>
      <c r="B43" s="11"/>
      <c r="C43" s="11"/>
      <c r="D43" s="11"/>
      <c r="E43" s="11"/>
      <c r="F43" s="11"/>
      <c r="G43" s="11"/>
      <c r="H43" s="11"/>
      <c r="I43" s="11"/>
      <c r="J43" s="11"/>
      <c r="K43" s="11"/>
    </row>
    <row r="44" spans="1:11" ht="19.5" customHeight="1" x14ac:dyDescent="0.2">
      <c r="A44" s="11"/>
      <c r="B44" s="11"/>
      <c r="C44" s="11"/>
      <c r="D44" s="11"/>
      <c r="E44" s="11"/>
      <c r="F44" s="11"/>
      <c r="G44" s="11"/>
      <c r="H44" s="11"/>
      <c r="I44" s="11"/>
      <c r="J44" s="11"/>
      <c r="K44" s="11"/>
    </row>
    <row r="45" spans="1:11" ht="19.5" customHeight="1" x14ac:dyDescent="0.2">
      <c r="A45" s="11"/>
      <c r="B45" s="11"/>
      <c r="C45" s="11"/>
      <c r="D45" s="11"/>
      <c r="E45" s="11"/>
      <c r="F45" s="11"/>
      <c r="G45" s="11"/>
      <c r="H45" s="11"/>
      <c r="I45" s="11"/>
      <c r="J45" s="11"/>
      <c r="K45" s="11"/>
    </row>
    <row r="46" spans="1:11" ht="19.5" customHeight="1" x14ac:dyDescent="0.2">
      <c r="A46" s="11"/>
      <c r="B46" s="11"/>
      <c r="C46" s="11"/>
      <c r="D46" s="11"/>
      <c r="E46" s="11"/>
      <c r="F46" s="11"/>
      <c r="G46" s="11"/>
      <c r="H46" s="11"/>
      <c r="I46" s="11"/>
      <c r="J46" s="11"/>
      <c r="K46" s="11"/>
    </row>
    <row r="47" spans="1:11" ht="19.5" customHeight="1" x14ac:dyDescent="0.2">
      <c r="A47" s="11"/>
      <c r="B47" s="11"/>
      <c r="C47" s="11"/>
      <c r="D47" s="11"/>
      <c r="E47" s="11"/>
      <c r="F47" s="11"/>
      <c r="G47" s="11"/>
      <c r="H47" s="11"/>
      <c r="I47" s="11"/>
      <c r="J47" s="11"/>
      <c r="K47" s="11"/>
    </row>
  </sheetData>
  <mergeCells count="15">
    <mergeCell ref="E7:F7"/>
    <mergeCell ref="E8:F8"/>
    <mergeCell ref="E9:F9"/>
    <mergeCell ref="A15:D15"/>
    <mergeCell ref="A10:F10"/>
    <mergeCell ref="D13:J13"/>
    <mergeCell ref="A14:D14"/>
    <mergeCell ref="I14:J14"/>
    <mergeCell ref="E6:F6"/>
    <mergeCell ref="D1:J1"/>
    <mergeCell ref="A4:D4"/>
    <mergeCell ref="I4:J4"/>
    <mergeCell ref="A5:D5"/>
    <mergeCell ref="E5:F5"/>
    <mergeCell ref="D2:I2"/>
  </mergeCells>
  <phoneticPr fontId="2"/>
  <printOptions horizontalCentered="1"/>
  <pageMargins left="0.78740157480314965" right="0.78740157480314965" top="0.98425196850393704" bottom="0.55118110236220474" header="0.51181102362204722" footer="0.51181102362204722"/>
  <pageSetup paperSize="9" scale="72"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G37"/>
  <sheetViews>
    <sheetView view="pageBreakPreview" topLeftCell="A10" zoomScaleNormal="100" zoomScaleSheetLayoutView="100" workbookViewId="0">
      <selection activeCell="C20" sqref="C20"/>
    </sheetView>
  </sheetViews>
  <sheetFormatPr defaultColWidth="13" defaultRowHeight="13.2" x14ac:dyDescent="0.2"/>
  <cols>
    <col min="1" max="1" width="18.6640625" style="9" customWidth="1"/>
    <col min="2" max="5" width="13.6640625" style="9" customWidth="1"/>
    <col min="6" max="16384" width="13" style="9"/>
  </cols>
  <sheetData>
    <row r="1" spans="1:7" x14ac:dyDescent="0.2">
      <c r="A1" s="11"/>
      <c r="B1" s="11"/>
      <c r="C1" s="11"/>
      <c r="D1" s="11"/>
      <c r="E1" s="11"/>
      <c r="G1" s="12" t="s">
        <v>413</v>
      </c>
    </row>
    <row r="2" spans="1:7" ht="20.100000000000001" customHeight="1" x14ac:dyDescent="0.2">
      <c r="A2" s="438" t="s">
        <v>414</v>
      </c>
      <c r="B2" s="438"/>
      <c r="C2" s="438"/>
      <c r="D2" s="438"/>
      <c r="E2" s="438"/>
      <c r="F2" s="438"/>
    </row>
    <row r="3" spans="1:7" x14ac:dyDescent="0.2">
      <c r="A3" s="11"/>
      <c r="B3" s="11"/>
      <c r="C3" s="11"/>
      <c r="D3" s="11"/>
      <c r="E3" s="11"/>
    </row>
    <row r="4" spans="1:7" x14ac:dyDescent="0.2">
      <c r="A4" s="437" t="s">
        <v>80</v>
      </c>
      <c r="B4" s="437"/>
      <c r="C4" s="437"/>
      <c r="D4" s="437"/>
      <c r="E4" s="437"/>
    </row>
    <row r="5" spans="1:7" x14ac:dyDescent="0.2">
      <c r="A5" s="11"/>
      <c r="B5" s="11"/>
      <c r="C5" s="11"/>
      <c r="D5" s="11"/>
      <c r="E5" s="11"/>
    </row>
    <row r="6" spans="1:7" ht="13.8" thickBot="1" x14ac:dyDescent="0.25">
      <c r="A6" s="10" t="s">
        <v>75</v>
      </c>
      <c r="B6" s="11"/>
      <c r="C6" s="11"/>
      <c r="D6" s="11"/>
      <c r="E6" s="10"/>
      <c r="F6" s="19"/>
      <c r="G6" s="19" t="s">
        <v>20</v>
      </c>
    </row>
    <row r="7" spans="1:7" ht="26.4" x14ac:dyDescent="0.2">
      <c r="A7" s="16" t="s">
        <v>81</v>
      </c>
      <c r="B7" s="85" t="s">
        <v>190</v>
      </c>
      <c r="C7" s="236" t="s">
        <v>447</v>
      </c>
      <c r="D7" s="236" t="s">
        <v>439</v>
      </c>
      <c r="E7" s="86" t="s">
        <v>191</v>
      </c>
      <c r="F7" s="86" t="s">
        <v>192</v>
      </c>
      <c r="G7" s="86" t="s">
        <v>193</v>
      </c>
    </row>
    <row r="8" spans="1:7" ht="20.100000000000001" customHeight="1" x14ac:dyDescent="0.2">
      <c r="A8" s="87" t="s">
        <v>67</v>
      </c>
      <c r="B8" s="113">
        <f>SUM(C8:D8)</f>
        <v>0</v>
      </c>
      <c r="C8" s="84"/>
      <c r="D8" s="84"/>
      <c r="E8" s="228"/>
      <c r="F8" s="229"/>
      <c r="G8" s="228"/>
    </row>
    <row r="9" spans="1:7" ht="20.100000000000001" customHeight="1" x14ac:dyDescent="0.2">
      <c r="A9" s="87" t="s">
        <v>68</v>
      </c>
      <c r="B9" s="113">
        <f>SUM(F9)</f>
        <v>0</v>
      </c>
      <c r="C9" s="228"/>
      <c r="D9" s="228"/>
      <c r="E9" s="228"/>
      <c r="F9" s="84"/>
      <c r="G9" s="228"/>
    </row>
    <row r="10" spans="1:7" ht="20.100000000000001" customHeight="1" x14ac:dyDescent="0.2">
      <c r="A10" s="87" t="s">
        <v>69</v>
      </c>
      <c r="B10" s="113">
        <f>SUM(F10)</f>
        <v>0</v>
      </c>
      <c r="C10" s="228"/>
      <c r="D10" s="228"/>
      <c r="E10" s="228"/>
      <c r="F10" s="84"/>
      <c r="G10" s="228"/>
    </row>
    <row r="11" spans="1:7" ht="20.100000000000001" customHeight="1" x14ac:dyDescent="0.2">
      <c r="A11" s="87" t="s">
        <v>70</v>
      </c>
      <c r="B11" s="113">
        <f>SUM(C11:D11)</f>
        <v>0</v>
      </c>
      <c r="C11" s="84"/>
      <c r="D11" s="84"/>
      <c r="E11" s="228"/>
      <c r="F11" s="228"/>
      <c r="G11" s="228"/>
    </row>
    <row r="12" spans="1:7" ht="20.100000000000001" customHeight="1" x14ac:dyDescent="0.2">
      <c r="A12" s="87" t="s">
        <v>71</v>
      </c>
      <c r="B12" s="113">
        <f>SUM(C12:D12)</f>
        <v>0</v>
      </c>
      <c r="C12" s="84"/>
      <c r="D12" s="84"/>
      <c r="E12" s="228"/>
      <c r="F12" s="228"/>
      <c r="G12" s="228"/>
    </row>
    <row r="13" spans="1:7" ht="20.100000000000001" customHeight="1" x14ac:dyDescent="0.2">
      <c r="A13" s="87" t="s">
        <v>72</v>
      </c>
      <c r="B13" s="113">
        <f>SUM(C13:D13)</f>
        <v>0</v>
      </c>
      <c r="C13" s="84"/>
      <c r="D13" s="84"/>
      <c r="E13" s="228"/>
      <c r="F13" s="228"/>
      <c r="G13" s="228"/>
    </row>
    <row r="14" spans="1:7" ht="20.100000000000001" customHeight="1" x14ac:dyDescent="0.2">
      <c r="A14" s="87" t="s">
        <v>73</v>
      </c>
      <c r="B14" s="113">
        <f>SUM(G14)</f>
        <v>0</v>
      </c>
      <c r="C14" s="228"/>
      <c r="D14" s="228"/>
      <c r="E14" s="228"/>
      <c r="F14" s="228"/>
      <c r="G14" s="84"/>
    </row>
    <row r="15" spans="1:7" ht="20.100000000000001" customHeight="1" thickBot="1" x14ac:dyDescent="0.25">
      <c r="A15" s="88" t="s">
        <v>74</v>
      </c>
      <c r="B15" s="114">
        <f>SUM(C15:G15)</f>
        <v>0</v>
      </c>
      <c r="C15" s="115"/>
      <c r="D15" s="115"/>
      <c r="E15" s="115"/>
      <c r="F15" s="115"/>
      <c r="G15" s="115"/>
    </row>
    <row r="16" spans="1:7" ht="20.100000000000001" customHeight="1" thickTop="1" thickBot="1" x14ac:dyDescent="0.25">
      <c r="A16" s="87" t="s">
        <v>65</v>
      </c>
      <c r="B16" s="116">
        <f t="shared" ref="B16:G16" si="0">SUM(B8:B15)</f>
        <v>0</v>
      </c>
      <c r="C16" s="84">
        <f>SUM(C8:C15)</f>
        <v>0</v>
      </c>
      <c r="D16" s="84">
        <f t="shared" si="0"/>
        <v>0</v>
      </c>
      <c r="E16" s="84">
        <f t="shared" si="0"/>
        <v>0</v>
      </c>
      <c r="F16" s="84">
        <f t="shared" si="0"/>
        <v>0</v>
      </c>
      <c r="G16" s="84">
        <f t="shared" si="0"/>
        <v>0</v>
      </c>
    </row>
    <row r="17" spans="1:6" x14ac:dyDescent="0.2">
      <c r="A17" s="11"/>
      <c r="B17" s="11"/>
      <c r="C17" s="11"/>
      <c r="D17" s="11"/>
      <c r="E17" s="11"/>
    </row>
    <row r="18" spans="1:6" ht="13.8" thickBot="1" x14ac:dyDescent="0.25">
      <c r="A18" s="10" t="s">
        <v>76</v>
      </c>
      <c r="B18" s="11"/>
      <c r="C18" s="11"/>
      <c r="D18" s="11"/>
      <c r="E18" s="19" t="s">
        <v>20</v>
      </c>
      <c r="F18" s="11"/>
    </row>
    <row r="19" spans="1:6" ht="26.4" x14ac:dyDescent="0.2">
      <c r="A19" s="16" t="s">
        <v>81</v>
      </c>
      <c r="B19" s="85" t="s">
        <v>194</v>
      </c>
      <c r="C19" s="236" t="s">
        <v>448</v>
      </c>
      <c r="D19" s="236" t="s">
        <v>446</v>
      </c>
      <c r="E19" s="89" t="s">
        <v>195</v>
      </c>
      <c r="F19" s="11"/>
    </row>
    <row r="20" spans="1:6" ht="20.100000000000001" customHeight="1" x14ac:dyDescent="0.2">
      <c r="A20" s="90" t="s">
        <v>5</v>
      </c>
      <c r="B20" s="117">
        <f t="shared" ref="B20:B32" si="1">SUM(C20:E20)</f>
        <v>0</v>
      </c>
      <c r="C20" s="118"/>
      <c r="D20" s="118"/>
      <c r="E20" s="119"/>
      <c r="F20" s="11"/>
    </row>
    <row r="21" spans="1:6" ht="20.100000000000001" customHeight="1" x14ac:dyDescent="0.2">
      <c r="A21" s="90" t="s">
        <v>168</v>
      </c>
      <c r="B21" s="117">
        <f t="shared" si="1"/>
        <v>0</v>
      </c>
      <c r="C21" s="118"/>
      <c r="D21" s="118"/>
      <c r="E21" s="119"/>
      <c r="F21" s="11"/>
    </row>
    <row r="22" spans="1:6" ht="20.100000000000001" customHeight="1" x14ac:dyDescent="0.2">
      <c r="A22" s="90" t="s">
        <v>6</v>
      </c>
      <c r="B22" s="117">
        <f t="shared" si="1"/>
        <v>0</v>
      </c>
      <c r="C22" s="118"/>
      <c r="D22" s="118"/>
      <c r="E22" s="119"/>
      <c r="F22" s="11"/>
    </row>
    <row r="23" spans="1:6" ht="20.100000000000001" customHeight="1" x14ac:dyDescent="0.2">
      <c r="A23" s="90" t="s">
        <v>7</v>
      </c>
      <c r="B23" s="117">
        <f t="shared" si="1"/>
        <v>0</v>
      </c>
      <c r="C23" s="118"/>
      <c r="D23" s="118"/>
      <c r="E23" s="119"/>
      <c r="F23" s="11"/>
    </row>
    <row r="24" spans="1:6" ht="20.100000000000001" customHeight="1" x14ac:dyDescent="0.2">
      <c r="A24" s="90" t="s">
        <v>8</v>
      </c>
      <c r="B24" s="117">
        <f t="shared" si="1"/>
        <v>0</v>
      </c>
      <c r="C24" s="118"/>
      <c r="D24" s="118"/>
      <c r="E24" s="119"/>
      <c r="F24" s="11"/>
    </row>
    <row r="25" spans="1:6" ht="20.100000000000001" customHeight="1" x14ac:dyDescent="0.2">
      <c r="A25" s="90" t="s">
        <v>9</v>
      </c>
      <c r="B25" s="117">
        <f t="shared" si="1"/>
        <v>0</v>
      </c>
      <c r="C25" s="118"/>
      <c r="D25" s="118"/>
      <c r="E25" s="119"/>
      <c r="F25" s="11"/>
    </row>
    <row r="26" spans="1:6" ht="20.100000000000001" customHeight="1" x14ac:dyDescent="0.2">
      <c r="A26" s="90" t="s">
        <v>10</v>
      </c>
      <c r="B26" s="117">
        <f t="shared" si="1"/>
        <v>0</v>
      </c>
      <c r="C26" s="118"/>
      <c r="D26" s="118"/>
      <c r="E26" s="119"/>
      <c r="F26" s="11"/>
    </row>
    <row r="27" spans="1:6" ht="20.100000000000001" customHeight="1" x14ac:dyDescent="0.2">
      <c r="A27" s="90" t="s">
        <v>82</v>
      </c>
      <c r="B27" s="117">
        <f t="shared" si="1"/>
        <v>0</v>
      </c>
      <c r="C27" s="118"/>
      <c r="D27" s="118"/>
      <c r="E27" s="119"/>
      <c r="F27" s="11"/>
    </row>
    <row r="28" spans="1:6" ht="20.100000000000001" customHeight="1" x14ac:dyDescent="0.2">
      <c r="A28" s="90" t="s">
        <v>12</v>
      </c>
      <c r="B28" s="117">
        <f t="shared" si="1"/>
        <v>0</v>
      </c>
      <c r="C28" s="118"/>
      <c r="D28" s="118"/>
      <c r="E28" s="119"/>
      <c r="F28" s="11"/>
    </row>
    <row r="29" spans="1:6" ht="20.100000000000001" customHeight="1" x14ac:dyDescent="0.2">
      <c r="A29" s="90" t="s">
        <v>13</v>
      </c>
      <c r="B29" s="117">
        <f t="shared" si="1"/>
        <v>0</v>
      </c>
      <c r="C29" s="118"/>
      <c r="D29" s="118"/>
      <c r="E29" s="119"/>
      <c r="F29" s="11"/>
    </row>
    <row r="30" spans="1:6" ht="20.100000000000001" customHeight="1" x14ac:dyDescent="0.2">
      <c r="A30" s="90" t="s">
        <v>14</v>
      </c>
      <c r="B30" s="117">
        <f t="shared" si="1"/>
        <v>0</v>
      </c>
      <c r="C30" s="118"/>
      <c r="D30" s="118"/>
      <c r="E30" s="119"/>
      <c r="F30" s="11"/>
    </row>
    <row r="31" spans="1:6" ht="20.100000000000001" customHeight="1" x14ac:dyDescent="0.2">
      <c r="A31" s="90" t="s">
        <v>15</v>
      </c>
      <c r="B31" s="117">
        <f t="shared" si="1"/>
        <v>0</v>
      </c>
      <c r="C31" s="118"/>
      <c r="D31" s="118"/>
      <c r="E31" s="119"/>
      <c r="F31" s="11"/>
    </row>
    <row r="32" spans="1:6" ht="20.100000000000001" customHeight="1" thickBot="1" x14ac:dyDescent="0.25">
      <c r="A32" s="88" t="s">
        <v>16</v>
      </c>
      <c r="B32" s="114">
        <f t="shared" si="1"/>
        <v>0</v>
      </c>
      <c r="C32" s="115"/>
      <c r="D32" s="115"/>
      <c r="E32" s="120"/>
      <c r="F32" s="11"/>
    </row>
    <row r="33" spans="1:6" ht="20.100000000000001" customHeight="1" thickTop="1" thickBot="1" x14ac:dyDescent="0.25">
      <c r="A33" s="87" t="s">
        <v>77</v>
      </c>
      <c r="B33" s="116">
        <f>SUM(B20:B32)</f>
        <v>0</v>
      </c>
      <c r="C33" s="84">
        <f>SUM(C20:C32)</f>
        <v>0</v>
      </c>
      <c r="D33" s="84">
        <f>SUM(D20:D32)</f>
        <v>0</v>
      </c>
      <c r="E33" s="121">
        <f>SUM(E20:E32)</f>
        <v>0</v>
      </c>
      <c r="F33" s="11"/>
    </row>
    <row r="34" spans="1:6" ht="6" customHeight="1" thickBot="1" x14ac:dyDescent="0.25">
      <c r="A34" s="91"/>
      <c r="B34" s="122"/>
      <c r="C34" s="122"/>
      <c r="D34" s="11"/>
      <c r="E34" s="11"/>
    </row>
    <row r="35" spans="1:6" ht="20.100000000000001" customHeight="1" thickBot="1" x14ac:dyDescent="0.25">
      <c r="A35" s="92" t="s">
        <v>196</v>
      </c>
      <c r="B35" s="93">
        <f>B16-B33</f>
        <v>0</v>
      </c>
      <c r="C35" s="122"/>
      <c r="D35" s="11"/>
      <c r="E35" s="11"/>
    </row>
    <row r="36" spans="1:6" ht="6.75" customHeight="1" x14ac:dyDescent="0.2">
      <c r="A36" s="11"/>
      <c r="B36" s="11"/>
      <c r="C36" s="11"/>
      <c r="D36" s="11"/>
      <c r="E36" s="11"/>
    </row>
    <row r="37" spans="1:6" x14ac:dyDescent="0.2">
      <c r="A37" s="11" t="s">
        <v>83</v>
      </c>
      <c r="B37" s="11"/>
      <c r="C37" s="11"/>
      <c r="D37" s="11"/>
      <c r="E37" s="11"/>
    </row>
  </sheetData>
  <mergeCells count="2">
    <mergeCell ref="A4:E4"/>
    <mergeCell ref="A2:F2"/>
  </mergeCells>
  <phoneticPr fontId="2"/>
  <printOptions horizontalCentered="1"/>
  <pageMargins left="0.78740157480314965" right="0.78740157480314965" top="0.98425196850393704" bottom="0.98425196850393704" header="0.51181102362204722" footer="0.51181102362204722"/>
  <pageSetup paperSize="9" scale="87"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54"/>
  <sheetViews>
    <sheetView view="pageBreakPreview" topLeftCell="A10" zoomScaleNormal="100" zoomScaleSheetLayoutView="100" workbookViewId="0">
      <selection activeCell="C28" sqref="C28"/>
    </sheetView>
  </sheetViews>
  <sheetFormatPr defaultColWidth="12.77734375" defaultRowHeight="13.2" x14ac:dyDescent="0.2"/>
  <cols>
    <col min="1" max="1" width="6.44140625" style="95" customWidth="1"/>
    <col min="2" max="2" width="36.33203125" style="95" customWidth="1"/>
    <col min="3" max="3" width="65.109375" style="132" customWidth="1"/>
    <col min="4" max="4" width="12.77734375" style="95"/>
    <col min="5" max="5" width="3.44140625" style="95" bestFit="1" customWidth="1"/>
    <col min="6" max="7" width="12.77734375" style="95"/>
    <col min="8" max="8" width="2.109375" style="95" bestFit="1" customWidth="1"/>
    <col min="9" max="16384" width="12.77734375" style="95"/>
  </cols>
  <sheetData>
    <row r="1" spans="1:7" ht="21" x14ac:dyDescent="0.25">
      <c r="A1" s="345" t="s">
        <v>467</v>
      </c>
      <c r="B1" s="346"/>
      <c r="C1" s="346"/>
    </row>
    <row r="3" spans="1:7" x14ac:dyDescent="0.2">
      <c r="A3" s="341" t="s">
        <v>278</v>
      </c>
      <c r="B3" s="342"/>
      <c r="C3" s="123"/>
      <c r="D3" s="67"/>
      <c r="E3" s="68"/>
      <c r="G3" s="124"/>
    </row>
    <row r="4" spans="1:7" ht="31.5" customHeight="1" x14ac:dyDescent="0.2">
      <c r="A4" s="106"/>
      <c r="B4" s="123" t="s">
        <v>437</v>
      </c>
      <c r="C4" s="123" t="s">
        <v>438</v>
      </c>
      <c r="D4" s="69"/>
      <c r="E4" s="69"/>
    </row>
    <row r="5" spans="1:7" ht="21.6" x14ac:dyDescent="0.2">
      <c r="A5" s="130" t="s">
        <v>84</v>
      </c>
      <c r="B5" s="123" t="s">
        <v>86</v>
      </c>
      <c r="C5" s="125" t="s">
        <v>249</v>
      </c>
      <c r="D5" s="126"/>
      <c r="E5" s="126"/>
    </row>
    <row r="6" spans="1:7" ht="54" x14ac:dyDescent="0.2">
      <c r="A6" s="130" t="s">
        <v>47</v>
      </c>
      <c r="B6" s="123" t="s">
        <v>95</v>
      </c>
      <c r="C6" s="125" t="s">
        <v>371</v>
      </c>
    </row>
    <row r="7" spans="1:7" ht="43.2" x14ac:dyDescent="0.2">
      <c r="A7" s="130" t="s">
        <v>85</v>
      </c>
      <c r="B7" s="123" t="s">
        <v>66</v>
      </c>
      <c r="C7" s="125" t="s">
        <v>435</v>
      </c>
    </row>
    <row r="8" spans="1:7" ht="21.6" x14ac:dyDescent="0.2">
      <c r="A8" s="130" t="s">
        <v>87</v>
      </c>
      <c r="B8" s="123" t="s">
        <v>368</v>
      </c>
      <c r="C8" s="125" t="s">
        <v>250</v>
      </c>
    </row>
    <row r="9" spans="1:7" ht="75.599999999999994" x14ac:dyDescent="0.2">
      <c r="A9" s="130" t="s">
        <v>89</v>
      </c>
      <c r="B9" s="123" t="s">
        <v>189</v>
      </c>
      <c r="C9" s="123" t="s">
        <v>375</v>
      </c>
    </row>
    <row r="10" spans="1:7" x14ac:dyDescent="0.2">
      <c r="A10" s="130" t="s">
        <v>90</v>
      </c>
      <c r="B10" s="123" t="s">
        <v>179</v>
      </c>
      <c r="C10" s="125" t="s">
        <v>251</v>
      </c>
    </row>
    <row r="11" spans="1:7" x14ac:dyDescent="0.2">
      <c r="A11" s="130" t="s">
        <v>91</v>
      </c>
      <c r="B11" s="123" t="s">
        <v>433</v>
      </c>
      <c r="C11" s="125" t="s">
        <v>445</v>
      </c>
    </row>
    <row r="12" spans="1:7" ht="21.6" x14ac:dyDescent="0.2">
      <c r="A12" s="130" t="s">
        <v>93</v>
      </c>
      <c r="B12" s="123" t="s">
        <v>92</v>
      </c>
      <c r="C12" s="125" t="s">
        <v>372</v>
      </c>
    </row>
    <row r="13" spans="1:7" ht="21.6" x14ac:dyDescent="0.2">
      <c r="A13" s="130" t="s">
        <v>220</v>
      </c>
      <c r="B13" s="127" t="s">
        <v>436</v>
      </c>
      <c r="C13" s="125" t="s">
        <v>434</v>
      </c>
    </row>
    <row r="14" spans="1:7" x14ac:dyDescent="0.2">
      <c r="A14" s="130" t="s">
        <v>94</v>
      </c>
      <c r="B14" s="123" t="s">
        <v>96</v>
      </c>
      <c r="C14" s="125" t="s">
        <v>279</v>
      </c>
    </row>
    <row r="15" spans="1:7" x14ac:dyDescent="0.2">
      <c r="A15" s="130" t="s">
        <v>221</v>
      </c>
      <c r="B15" s="123" t="s">
        <v>180</v>
      </c>
      <c r="C15" s="125" t="s">
        <v>279</v>
      </c>
    </row>
    <row r="16" spans="1:7" ht="32.4" x14ac:dyDescent="0.2">
      <c r="A16" s="130" t="s">
        <v>94</v>
      </c>
      <c r="B16" s="123" t="s">
        <v>252</v>
      </c>
      <c r="C16" s="125" t="s">
        <v>253</v>
      </c>
    </row>
    <row r="17" spans="1:3" x14ac:dyDescent="0.2">
      <c r="A17" s="130" t="s">
        <v>225</v>
      </c>
      <c r="B17" s="123" t="s">
        <v>114</v>
      </c>
      <c r="C17" s="125" t="s">
        <v>373</v>
      </c>
    </row>
    <row r="18" spans="1:3" x14ac:dyDescent="0.2">
      <c r="A18" s="130" t="s">
        <v>48</v>
      </c>
      <c r="B18" s="123" t="s">
        <v>226</v>
      </c>
      <c r="C18" s="125" t="s">
        <v>254</v>
      </c>
    </row>
    <row r="19" spans="1:3" x14ac:dyDescent="0.2">
      <c r="A19" s="130" t="s">
        <v>49</v>
      </c>
      <c r="B19" s="123" t="s">
        <v>228</v>
      </c>
      <c r="C19" s="125" t="s">
        <v>254</v>
      </c>
    </row>
    <row r="20" spans="1:3" x14ac:dyDescent="0.2">
      <c r="A20" s="131"/>
      <c r="B20" s="127"/>
      <c r="C20" s="128"/>
    </row>
    <row r="21" spans="1:3" x14ac:dyDescent="0.2">
      <c r="A21" s="337" t="s">
        <v>241</v>
      </c>
      <c r="B21" s="338"/>
      <c r="C21" s="129"/>
    </row>
    <row r="22" spans="1:3" ht="21.6" x14ac:dyDescent="0.2">
      <c r="A22" s="130" t="s">
        <v>242</v>
      </c>
      <c r="B22" s="123" t="s">
        <v>255</v>
      </c>
      <c r="C22" s="125" t="s">
        <v>256</v>
      </c>
    </row>
    <row r="23" spans="1:3" x14ac:dyDescent="0.2">
      <c r="A23" s="130" t="s">
        <v>324</v>
      </c>
      <c r="B23" s="123" t="s">
        <v>266</v>
      </c>
      <c r="C23" s="125" t="s">
        <v>257</v>
      </c>
    </row>
    <row r="24" spans="1:3" x14ac:dyDescent="0.2">
      <c r="A24" s="130" t="s">
        <v>244</v>
      </c>
      <c r="B24" s="123" t="s">
        <v>267</v>
      </c>
      <c r="C24" s="125" t="s">
        <v>268</v>
      </c>
    </row>
    <row r="25" spans="1:3" x14ac:dyDescent="0.2">
      <c r="A25" s="130" t="s">
        <v>245</v>
      </c>
      <c r="B25" s="123" t="s">
        <v>323</v>
      </c>
      <c r="C25" s="125" t="s">
        <v>472</v>
      </c>
    </row>
    <row r="27" spans="1:3" x14ac:dyDescent="0.2">
      <c r="A27" s="343" t="s">
        <v>258</v>
      </c>
      <c r="B27" s="344"/>
      <c r="C27" s="129"/>
    </row>
    <row r="28" spans="1:3" x14ac:dyDescent="0.2">
      <c r="A28" s="130"/>
      <c r="B28" s="123" t="s">
        <v>259</v>
      </c>
      <c r="C28" s="125" t="s">
        <v>471</v>
      </c>
    </row>
    <row r="29" spans="1:3" ht="54" x14ac:dyDescent="0.2">
      <c r="A29" s="130"/>
      <c r="B29" s="123" t="s">
        <v>260</v>
      </c>
      <c r="C29" s="125" t="s">
        <v>261</v>
      </c>
    </row>
    <row r="30" spans="1:3" ht="21.6" x14ac:dyDescent="0.2">
      <c r="A30" s="130"/>
      <c r="B30" s="123" t="s">
        <v>281</v>
      </c>
      <c r="C30" s="125" t="s">
        <v>374</v>
      </c>
    </row>
    <row r="31" spans="1:3" x14ac:dyDescent="0.2">
      <c r="A31" s="130"/>
      <c r="B31" s="235" t="s">
        <v>282</v>
      </c>
      <c r="C31" s="125" t="s">
        <v>262</v>
      </c>
    </row>
    <row r="32" spans="1:3" ht="21.6" x14ac:dyDescent="0.2">
      <c r="A32" s="130"/>
      <c r="B32" s="123" t="s">
        <v>263</v>
      </c>
      <c r="C32" s="125" t="s">
        <v>473</v>
      </c>
    </row>
    <row r="37" spans="3:3" x14ac:dyDescent="0.2">
      <c r="C37" s="95"/>
    </row>
    <row r="38" spans="3:3" x14ac:dyDescent="0.2">
      <c r="C38" s="95"/>
    </row>
    <row r="39" spans="3:3" x14ac:dyDescent="0.2">
      <c r="C39" s="95"/>
    </row>
    <row r="40" spans="3:3" x14ac:dyDescent="0.2">
      <c r="C40" s="95"/>
    </row>
    <row r="41" spans="3:3" x14ac:dyDescent="0.2">
      <c r="C41" s="95"/>
    </row>
    <row r="42" spans="3:3" x14ac:dyDescent="0.2">
      <c r="C42" s="95"/>
    </row>
    <row r="43" spans="3:3" x14ac:dyDescent="0.2">
      <c r="C43" s="95"/>
    </row>
    <row r="44" spans="3:3" x14ac:dyDescent="0.2">
      <c r="C44" s="95"/>
    </row>
    <row r="45" spans="3:3" x14ac:dyDescent="0.2">
      <c r="C45" s="95"/>
    </row>
    <row r="46" spans="3:3" x14ac:dyDescent="0.2">
      <c r="C46" s="95"/>
    </row>
    <row r="47" spans="3:3" x14ac:dyDescent="0.2">
      <c r="C47" s="95"/>
    </row>
    <row r="48" spans="3:3" x14ac:dyDescent="0.2">
      <c r="C48" s="95"/>
    </row>
    <row r="49" spans="3:3" x14ac:dyDescent="0.2">
      <c r="C49" s="95"/>
    </row>
    <row r="50" spans="3:3" x14ac:dyDescent="0.2">
      <c r="C50" s="95"/>
    </row>
    <row r="51" spans="3:3" x14ac:dyDescent="0.2">
      <c r="C51" s="95"/>
    </row>
    <row r="52" spans="3:3" x14ac:dyDescent="0.2">
      <c r="C52" s="95"/>
    </row>
    <row r="53" spans="3:3" x14ac:dyDescent="0.2">
      <c r="C53" s="95"/>
    </row>
    <row r="54" spans="3:3" x14ac:dyDescent="0.2">
      <c r="C54" s="95"/>
    </row>
  </sheetData>
  <mergeCells count="4">
    <mergeCell ref="A3:B3"/>
    <mergeCell ref="A21:B21"/>
    <mergeCell ref="A27:B27"/>
    <mergeCell ref="A1:C1"/>
  </mergeCells>
  <phoneticPr fontId="2"/>
  <hyperlinks>
    <hyperlink ref="A22" location="'口座出納帳（様式35）'!A1" display="様式35" xr:uid="{00000000-0004-0000-0100-000000000000}"/>
    <hyperlink ref="A24" location="'科目内訳表（様式36）'!A1" display="様式36" xr:uid="{00000000-0004-0000-0100-000001000000}"/>
    <hyperlink ref="A25" location="'科目内訳表（様式36）'!A1" display="様式36" xr:uid="{00000000-0004-0000-0100-000002000000}"/>
  </hyperlinks>
  <pageMargins left="0.11811023622047245" right="0.11811023622047245" top="0.19685039370078741" bottom="0.15748031496062992" header="0.31496062992125984" footer="0.31496062992125984"/>
  <pageSetup paperSize="9" scale="9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32"/>
  <sheetViews>
    <sheetView showGridLines="0" view="pageBreakPreview" zoomScale="90" zoomScaleNormal="100" zoomScaleSheetLayoutView="90" workbookViewId="0">
      <selection activeCell="D14" sqref="D14:F14"/>
    </sheetView>
  </sheetViews>
  <sheetFormatPr defaultColWidth="8.77734375" defaultRowHeight="13.2" x14ac:dyDescent="0.2"/>
  <cols>
    <col min="1" max="1" width="1.77734375" style="1" customWidth="1"/>
    <col min="2" max="3" width="10.6640625" style="1" customWidth="1"/>
    <col min="4" max="5" width="5.6640625" style="1" customWidth="1"/>
    <col min="6" max="6" width="38" style="1" customWidth="1"/>
    <col min="7" max="9" width="12.109375" style="1" customWidth="1"/>
    <col min="10" max="10" width="2" style="1" customWidth="1"/>
    <col min="11" max="15" width="3.6640625" style="1" customWidth="1"/>
    <col min="16" max="16384" width="8.77734375" style="1"/>
  </cols>
  <sheetData>
    <row r="1" spans="1:9" ht="15" customHeight="1" x14ac:dyDescent="0.2">
      <c r="A1" s="147"/>
      <c r="I1" s="2" t="s">
        <v>118</v>
      </c>
    </row>
    <row r="2" spans="1:9" ht="15" customHeight="1" x14ac:dyDescent="0.2">
      <c r="I2" s="2" t="s">
        <v>576</v>
      </c>
    </row>
    <row r="3" spans="1:9" ht="15" customHeight="1" x14ac:dyDescent="0.2">
      <c r="I3" s="2" t="s">
        <v>309</v>
      </c>
    </row>
    <row r="4" spans="1:9" ht="15" customHeight="1" x14ac:dyDescent="0.2">
      <c r="G4" s="94"/>
      <c r="H4" s="3"/>
      <c r="I4" s="2"/>
    </row>
    <row r="5" spans="1:9" ht="15" customHeight="1" x14ac:dyDescent="0.2"/>
    <row r="6" spans="1:9" ht="29.25" customHeight="1" x14ac:dyDescent="0.2">
      <c r="D6" s="351" t="s">
        <v>577</v>
      </c>
      <c r="E6" s="351"/>
      <c r="F6" s="351"/>
      <c r="G6" s="351"/>
      <c r="H6" s="4"/>
      <c r="I6" s="5"/>
    </row>
    <row r="7" spans="1:9" ht="15" customHeight="1" thickBot="1" x14ac:dyDescent="0.25">
      <c r="D7" s="4"/>
      <c r="E7" s="4"/>
      <c r="F7" s="4"/>
      <c r="G7" s="4"/>
      <c r="H7" s="4"/>
      <c r="I7" s="5"/>
    </row>
    <row r="8" spans="1:9" ht="31.5" customHeight="1" thickBot="1" x14ac:dyDescent="0.25">
      <c r="B8" s="352" t="s">
        <v>121</v>
      </c>
      <c r="C8" s="352"/>
      <c r="D8" s="353"/>
      <c r="E8" s="161" t="s">
        <v>122</v>
      </c>
      <c r="F8" s="162">
        <f>SUM(I20)</f>
        <v>1500000</v>
      </c>
      <c r="G8" s="6"/>
      <c r="H8" s="63"/>
      <c r="I8" s="133"/>
    </row>
    <row r="9" spans="1:9" ht="31.5" customHeight="1" thickTop="1" thickBot="1" x14ac:dyDescent="0.25">
      <c r="B9" s="352" t="s">
        <v>308</v>
      </c>
      <c r="C9" s="352"/>
      <c r="D9" s="354"/>
      <c r="E9" s="159" t="s">
        <v>122</v>
      </c>
      <c r="F9" s="160">
        <f>SUM(G20)</f>
        <v>1500000</v>
      </c>
      <c r="G9" s="6"/>
      <c r="H9" s="63"/>
      <c r="I9" s="133"/>
    </row>
    <row r="10" spans="1:9" ht="25.5" customHeight="1" thickTop="1" thickBot="1" x14ac:dyDescent="0.25">
      <c r="D10" s="143"/>
      <c r="E10" s="143" t="s">
        <v>417</v>
      </c>
      <c r="F10" s="143"/>
    </row>
    <row r="11" spans="1:9" s="148" customFormat="1" ht="51" customHeight="1" thickTop="1" x14ac:dyDescent="0.2">
      <c r="B11" s="149" t="s">
        <v>123</v>
      </c>
      <c r="C11" s="150" t="s">
        <v>124</v>
      </c>
      <c r="D11" s="355" t="s">
        <v>381</v>
      </c>
      <c r="E11" s="356"/>
      <c r="F11" s="356"/>
      <c r="G11" s="151" t="s">
        <v>418</v>
      </c>
      <c r="H11" s="152" t="s">
        <v>400</v>
      </c>
      <c r="I11" s="153" t="s">
        <v>419</v>
      </c>
    </row>
    <row r="12" spans="1:9" ht="30" customHeight="1" x14ac:dyDescent="0.2">
      <c r="B12" s="163">
        <v>44520</v>
      </c>
      <c r="C12" s="164">
        <v>44520</v>
      </c>
      <c r="D12" s="347" t="s">
        <v>566</v>
      </c>
      <c r="E12" s="348"/>
      <c r="F12" s="348"/>
      <c r="G12" s="154">
        <v>1500000</v>
      </c>
      <c r="H12" s="155">
        <v>0</v>
      </c>
      <c r="I12" s="156">
        <f t="shared" ref="I12:I20" si="0">SUM(G12:H12)</f>
        <v>1500000</v>
      </c>
    </row>
    <row r="13" spans="1:9" ht="30" customHeight="1" x14ac:dyDescent="0.2">
      <c r="B13" s="165"/>
      <c r="C13" s="164"/>
      <c r="D13" s="347"/>
      <c r="E13" s="348"/>
      <c r="F13" s="348"/>
      <c r="G13" s="154"/>
      <c r="H13" s="155"/>
      <c r="I13" s="156">
        <f t="shared" si="0"/>
        <v>0</v>
      </c>
    </row>
    <row r="14" spans="1:9" ht="30" customHeight="1" x14ac:dyDescent="0.2">
      <c r="B14" s="165"/>
      <c r="C14" s="164"/>
      <c r="D14" s="347"/>
      <c r="E14" s="348"/>
      <c r="F14" s="348"/>
      <c r="G14" s="154"/>
      <c r="H14" s="155"/>
      <c r="I14" s="156">
        <f t="shared" si="0"/>
        <v>0</v>
      </c>
    </row>
    <row r="15" spans="1:9" ht="30" customHeight="1" x14ac:dyDescent="0.2">
      <c r="B15" s="165"/>
      <c r="C15" s="164"/>
      <c r="D15" s="347"/>
      <c r="E15" s="348"/>
      <c r="F15" s="348"/>
      <c r="G15" s="154"/>
      <c r="H15" s="155"/>
      <c r="I15" s="156">
        <f t="shared" si="0"/>
        <v>0</v>
      </c>
    </row>
    <row r="16" spans="1:9" ht="30" customHeight="1" x14ac:dyDescent="0.2">
      <c r="B16" s="165"/>
      <c r="C16" s="164"/>
      <c r="D16" s="347"/>
      <c r="E16" s="348"/>
      <c r="F16" s="348"/>
      <c r="G16" s="154"/>
      <c r="H16" s="155"/>
      <c r="I16" s="156">
        <f t="shared" si="0"/>
        <v>0</v>
      </c>
    </row>
    <row r="17" spans="2:9" ht="30" customHeight="1" x14ac:dyDescent="0.2">
      <c r="B17" s="165"/>
      <c r="C17" s="164"/>
      <c r="D17" s="347"/>
      <c r="E17" s="348"/>
      <c r="F17" s="348"/>
      <c r="G17" s="154"/>
      <c r="H17" s="155"/>
      <c r="I17" s="156">
        <f t="shared" si="0"/>
        <v>0</v>
      </c>
    </row>
    <row r="18" spans="2:9" ht="30" customHeight="1" x14ac:dyDescent="0.2">
      <c r="B18" s="165"/>
      <c r="C18" s="164"/>
      <c r="D18" s="347"/>
      <c r="E18" s="348"/>
      <c r="F18" s="348"/>
      <c r="G18" s="154"/>
      <c r="H18" s="155"/>
      <c r="I18" s="156">
        <f t="shared" si="0"/>
        <v>0</v>
      </c>
    </row>
    <row r="19" spans="2:9" ht="30" customHeight="1" x14ac:dyDescent="0.2">
      <c r="B19" s="165"/>
      <c r="C19" s="164"/>
      <c r="D19" s="347"/>
      <c r="E19" s="348"/>
      <c r="F19" s="348"/>
      <c r="G19" s="154"/>
      <c r="H19" s="155"/>
      <c r="I19" s="156">
        <f t="shared" si="0"/>
        <v>0</v>
      </c>
    </row>
    <row r="20" spans="2:9" ht="30" customHeight="1" thickBot="1" x14ac:dyDescent="0.25">
      <c r="B20" s="144"/>
      <c r="C20" s="166" t="s">
        <v>125</v>
      </c>
      <c r="D20" s="349"/>
      <c r="E20" s="350"/>
      <c r="F20" s="350"/>
      <c r="G20" s="157">
        <f>SUM(G12:G19)</f>
        <v>1500000</v>
      </c>
      <c r="H20" s="158">
        <f>SUM(H12:H19)</f>
        <v>0</v>
      </c>
      <c r="I20" s="156">
        <f t="shared" si="0"/>
        <v>1500000</v>
      </c>
    </row>
    <row r="21" spans="2:9" ht="15" customHeight="1" thickTop="1" x14ac:dyDescent="0.2"/>
    <row r="22" spans="2:9" ht="15" customHeight="1" x14ac:dyDescent="0.2"/>
    <row r="23" spans="2:9" ht="15" customHeight="1" x14ac:dyDescent="0.2"/>
    <row r="24" spans="2:9" ht="15" customHeight="1" x14ac:dyDescent="0.2"/>
    <row r="25" spans="2:9" ht="15" customHeight="1" x14ac:dyDescent="0.2"/>
    <row r="26" spans="2:9" ht="15" customHeight="1" x14ac:dyDescent="0.2"/>
    <row r="27" spans="2:9" ht="15" customHeight="1" x14ac:dyDescent="0.2"/>
    <row r="28" spans="2:9" ht="15" customHeight="1" x14ac:dyDescent="0.2"/>
    <row r="29" spans="2:9" ht="15" customHeight="1" x14ac:dyDescent="0.2"/>
    <row r="30" spans="2:9" ht="15" customHeight="1" x14ac:dyDescent="0.2"/>
    <row r="31" spans="2:9" ht="15" customHeight="1" x14ac:dyDescent="0.2"/>
    <row r="32" spans="2:9" ht="15" customHeight="1" x14ac:dyDescent="0.2"/>
  </sheetData>
  <mergeCells count="13">
    <mergeCell ref="D12:F12"/>
    <mergeCell ref="D6:G6"/>
    <mergeCell ref="D15:F15"/>
    <mergeCell ref="B8:D8"/>
    <mergeCell ref="B9:D9"/>
    <mergeCell ref="D11:F11"/>
    <mergeCell ref="D13:F13"/>
    <mergeCell ref="D16:F16"/>
    <mergeCell ref="D20:F20"/>
    <mergeCell ref="D19:F19"/>
    <mergeCell ref="D14:F14"/>
    <mergeCell ref="D18:F18"/>
    <mergeCell ref="D17:F17"/>
  </mergeCells>
  <phoneticPr fontId="2"/>
  <pageMargins left="0" right="0" top="0.59055118110236227" bottom="0.62992125984251968" header="0.51181102362204722" footer="0.51181102362204722"/>
  <pageSetup paperSize="9" scale="9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G39"/>
  <sheetViews>
    <sheetView view="pageBreakPreview" zoomScaleNormal="100" zoomScaleSheetLayoutView="100" workbookViewId="0">
      <selection activeCell="D12" sqref="D12"/>
    </sheetView>
  </sheetViews>
  <sheetFormatPr defaultColWidth="9" defaultRowHeight="13.2" x14ac:dyDescent="0.2"/>
  <cols>
    <col min="1" max="1" width="3.77734375" style="9" customWidth="1"/>
    <col min="2" max="2" width="18.6640625" style="9" customWidth="1"/>
    <col min="3" max="6" width="15.6640625" style="9" customWidth="1"/>
    <col min="7" max="16384" width="9" style="9"/>
  </cols>
  <sheetData>
    <row r="1" spans="1:7" ht="21" x14ac:dyDescent="0.2">
      <c r="A1" s="145"/>
      <c r="B1" s="10"/>
      <c r="C1" s="10"/>
      <c r="D1" s="10"/>
      <c r="E1" s="10"/>
      <c r="F1" s="19" t="s">
        <v>428</v>
      </c>
      <c r="G1" s="10"/>
    </row>
    <row r="2" spans="1:7" ht="14.4" x14ac:dyDescent="0.2">
      <c r="A2" s="358" t="s">
        <v>432</v>
      </c>
      <c r="B2" s="358"/>
      <c r="C2" s="358"/>
      <c r="D2" s="358"/>
      <c r="E2" s="358"/>
      <c r="F2" s="358"/>
      <c r="G2" s="11"/>
    </row>
    <row r="3" spans="1:7" ht="14.4" x14ac:dyDescent="0.2">
      <c r="A3" s="10"/>
      <c r="B3" s="37"/>
      <c r="C3" s="37"/>
      <c r="D3" s="37"/>
      <c r="E3" s="37"/>
      <c r="F3" s="11"/>
      <c r="G3" s="11"/>
    </row>
    <row r="4" spans="1:7" ht="14.4" x14ac:dyDescent="0.2">
      <c r="A4" s="10"/>
      <c r="B4" s="357" t="s">
        <v>589</v>
      </c>
      <c r="C4" s="357"/>
      <c r="D4" s="357"/>
      <c r="E4" s="357"/>
      <c r="F4" s="11"/>
      <c r="G4" s="11"/>
    </row>
    <row r="5" spans="1:7" x14ac:dyDescent="0.2">
      <c r="A5" s="11"/>
      <c r="B5" s="11"/>
      <c r="C5" s="11"/>
      <c r="D5" s="11"/>
      <c r="E5" s="11"/>
      <c r="F5" s="19" t="s">
        <v>169</v>
      </c>
      <c r="G5" s="10"/>
    </row>
    <row r="6" spans="1:7" ht="20.100000000000001" customHeight="1" x14ac:dyDescent="0.2">
      <c r="A6" s="38"/>
      <c r="B6" s="39" t="s">
        <v>0</v>
      </c>
      <c r="C6" s="39" t="s">
        <v>1</v>
      </c>
      <c r="D6" s="39" t="s">
        <v>2</v>
      </c>
      <c r="E6" s="39" t="s">
        <v>3</v>
      </c>
      <c r="F6" s="39" t="s">
        <v>4</v>
      </c>
      <c r="G6" s="10"/>
    </row>
    <row r="7" spans="1:7" ht="20.100000000000001" customHeight="1" x14ac:dyDescent="0.2">
      <c r="A7" s="40"/>
      <c r="B7" s="41" t="s">
        <v>52</v>
      </c>
      <c r="C7" s="42"/>
      <c r="D7" s="42"/>
      <c r="E7" s="42"/>
      <c r="F7" s="43"/>
      <c r="G7" s="10"/>
    </row>
    <row r="8" spans="1:7" ht="20.100000000000001" customHeight="1" x14ac:dyDescent="0.2">
      <c r="A8" s="28">
        <v>1</v>
      </c>
      <c r="B8" s="44" t="s">
        <v>54</v>
      </c>
      <c r="C8" s="36"/>
      <c r="D8" s="36"/>
      <c r="E8" s="36"/>
      <c r="F8" s="24"/>
      <c r="G8" s="10"/>
    </row>
    <row r="9" spans="1:7" ht="20.100000000000001" customHeight="1" x14ac:dyDescent="0.2">
      <c r="A9" s="28">
        <v>2</v>
      </c>
      <c r="B9" s="44" t="s">
        <v>56</v>
      </c>
      <c r="C9" s="36"/>
      <c r="D9" s="36"/>
      <c r="E9" s="36"/>
      <c r="F9" s="24"/>
      <c r="G9" s="10"/>
    </row>
    <row r="10" spans="1:7" ht="20.100000000000001" customHeight="1" x14ac:dyDescent="0.2">
      <c r="A10" s="28">
        <v>3</v>
      </c>
      <c r="B10" s="44" t="s">
        <v>55</v>
      </c>
      <c r="C10" s="36"/>
      <c r="D10" s="36"/>
      <c r="E10" s="36"/>
      <c r="F10" s="24"/>
      <c r="G10" s="10"/>
    </row>
    <row r="11" spans="1:7" ht="20.100000000000001" customHeight="1" x14ac:dyDescent="0.2">
      <c r="A11" s="28">
        <v>4</v>
      </c>
      <c r="B11" s="44" t="s">
        <v>57</v>
      </c>
      <c r="C11" s="36"/>
      <c r="D11" s="36"/>
      <c r="E11" s="36"/>
      <c r="F11" s="24"/>
      <c r="G11" s="10"/>
    </row>
    <row r="12" spans="1:7" ht="20.100000000000001" customHeight="1" x14ac:dyDescent="0.2">
      <c r="A12" s="28">
        <v>5</v>
      </c>
      <c r="B12" s="44" t="s">
        <v>58</v>
      </c>
      <c r="C12" s="36"/>
      <c r="D12" s="36"/>
      <c r="E12" s="36"/>
      <c r="F12" s="24"/>
      <c r="G12" s="10"/>
    </row>
    <row r="13" spans="1:7" ht="20.100000000000001" customHeight="1" x14ac:dyDescent="0.2">
      <c r="A13" s="28">
        <v>6</v>
      </c>
      <c r="B13" s="44" t="s">
        <v>60</v>
      </c>
      <c r="C13" s="36"/>
      <c r="D13" s="36"/>
      <c r="E13" s="36"/>
      <c r="F13" s="24"/>
      <c r="G13" s="10"/>
    </row>
    <row r="14" spans="1:7" ht="20.100000000000001" customHeight="1" x14ac:dyDescent="0.2">
      <c r="A14" s="28">
        <v>7</v>
      </c>
      <c r="B14" s="44" t="s">
        <v>64</v>
      </c>
      <c r="C14" s="36">
        <v>1500000</v>
      </c>
      <c r="D14" s="36"/>
      <c r="E14" s="36"/>
      <c r="F14" s="24"/>
      <c r="G14" s="10"/>
    </row>
    <row r="15" spans="1:7" ht="20.100000000000001" customHeight="1" x14ac:dyDescent="0.2">
      <c r="A15" s="58">
        <v>8</v>
      </c>
      <c r="B15" s="59" t="s">
        <v>61</v>
      </c>
      <c r="C15" s="60"/>
      <c r="D15" s="61"/>
      <c r="E15" s="61"/>
      <c r="F15" s="62"/>
      <c r="G15" s="10"/>
    </row>
    <row r="16" spans="1:7" ht="20.100000000000001" customHeight="1" x14ac:dyDescent="0.2">
      <c r="A16" s="45"/>
      <c r="B16" s="46" t="s">
        <v>65</v>
      </c>
      <c r="C16" s="47">
        <f>SUM(C8:C15)</f>
        <v>1500000</v>
      </c>
      <c r="D16" s="47">
        <f>SUM(D8:D15)</f>
        <v>0</v>
      </c>
      <c r="E16" s="47">
        <f>SUM(E8:E15)</f>
        <v>0</v>
      </c>
      <c r="F16" s="20"/>
      <c r="G16" s="10"/>
    </row>
    <row r="17" spans="1:7" ht="20.100000000000001" customHeight="1" x14ac:dyDescent="0.2">
      <c r="A17" s="16"/>
      <c r="B17" s="41" t="s">
        <v>53</v>
      </c>
      <c r="C17" s="35"/>
      <c r="D17" s="35"/>
      <c r="E17" s="35"/>
      <c r="F17" s="43"/>
      <c r="G17" s="10"/>
    </row>
    <row r="18" spans="1:7" ht="20.100000000000001" customHeight="1" x14ac:dyDescent="0.2">
      <c r="A18" s="28">
        <v>1</v>
      </c>
      <c r="B18" s="44" t="s">
        <v>5</v>
      </c>
      <c r="C18" s="36">
        <v>941314</v>
      </c>
      <c r="D18" s="36"/>
      <c r="E18" s="36"/>
      <c r="F18" s="24"/>
      <c r="G18" s="10"/>
    </row>
    <row r="19" spans="1:7" ht="20.100000000000001" customHeight="1" x14ac:dyDescent="0.2">
      <c r="A19" s="28">
        <v>2</v>
      </c>
      <c r="B19" s="44" t="s">
        <v>168</v>
      </c>
      <c r="C19" s="36">
        <v>154087</v>
      </c>
      <c r="D19" s="36"/>
      <c r="E19" s="36"/>
      <c r="F19" s="24"/>
      <c r="G19" s="10"/>
    </row>
    <row r="20" spans="1:7" ht="20.100000000000001" customHeight="1" x14ac:dyDescent="0.2">
      <c r="A20" s="28">
        <v>3</v>
      </c>
      <c r="B20" s="44" t="s">
        <v>6</v>
      </c>
      <c r="C20" s="36"/>
      <c r="D20" s="36"/>
      <c r="E20" s="36"/>
      <c r="F20" s="24"/>
      <c r="G20" s="10"/>
    </row>
    <row r="21" spans="1:7" ht="20.100000000000001" customHeight="1" x14ac:dyDescent="0.2">
      <c r="A21" s="28">
        <v>4</v>
      </c>
      <c r="B21" s="44" t="s">
        <v>7</v>
      </c>
      <c r="C21" s="36"/>
      <c r="D21" s="36"/>
      <c r="E21" s="36"/>
      <c r="F21" s="24"/>
      <c r="G21" s="10"/>
    </row>
    <row r="22" spans="1:7" ht="20.100000000000001" customHeight="1" x14ac:dyDescent="0.2">
      <c r="A22" s="28">
        <v>5</v>
      </c>
      <c r="B22" s="44" t="s">
        <v>8</v>
      </c>
      <c r="C22" s="36"/>
      <c r="D22" s="36"/>
      <c r="E22" s="36"/>
      <c r="F22" s="24"/>
      <c r="G22" s="10"/>
    </row>
    <row r="23" spans="1:7" ht="20.100000000000001" customHeight="1" x14ac:dyDescent="0.2">
      <c r="A23" s="140">
        <v>6</v>
      </c>
      <c r="B23" s="44" t="s">
        <v>9</v>
      </c>
      <c r="C23" s="36"/>
      <c r="D23" s="36"/>
      <c r="E23" s="36"/>
      <c r="F23" s="24"/>
      <c r="G23" s="10"/>
    </row>
    <row r="24" spans="1:7" ht="20.100000000000001" customHeight="1" x14ac:dyDescent="0.2">
      <c r="A24" s="140">
        <v>7</v>
      </c>
      <c r="B24" s="44" t="s">
        <v>10</v>
      </c>
      <c r="C24" s="36"/>
      <c r="D24" s="36"/>
      <c r="E24" s="36"/>
      <c r="F24" s="24"/>
      <c r="G24" s="10"/>
    </row>
    <row r="25" spans="1:7" ht="20.100000000000001" customHeight="1" x14ac:dyDescent="0.2">
      <c r="A25" s="140">
        <v>8</v>
      </c>
      <c r="B25" s="139" t="s">
        <v>11</v>
      </c>
      <c r="C25" s="36"/>
      <c r="D25" s="36"/>
      <c r="E25" s="36"/>
      <c r="F25" s="24"/>
      <c r="G25" s="10"/>
    </row>
    <row r="26" spans="1:7" ht="20.100000000000001" customHeight="1" x14ac:dyDescent="0.2">
      <c r="A26" s="140">
        <v>9</v>
      </c>
      <c r="B26" s="44" t="s">
        <v>12</v>
      </c>
      <c r="C26" s="36"/>
      <c r="D26" s="36"/>
      <c r="E26" s="36"/>
      <c r="F26" s="24"/>
      <c r="G26" s="10"/>
    </row>
    <row r="27" spans="1:7" ht="20.100000000000001" customHeight="1" x14ac:dyDescent="0.2">
      <c r="A27" s="140">
        <v>10</v>
      </c>
      <c r="B27" s="44" t="s">
        <v>13</v>
      </c>
      <c r="C27" s="36"/>
      <c r="D27" s="36"/>
      <c r="E27" s="36"/>
      <c r="F27" s="24"/>
      <c r="G27" s="10"/>
    </row>
    <row r="28" spans="1:7" ht="20.100000000000001" customHeight="1" x14ac:dyDescent="0.2">
      <c r="A28" s="140">
        <v>11</v>
      </c>
      <c r="B28" s="44" t="s">
        <v>14</v>
      </c>
      <c r="C28" s="36">
        <v>48600</v>
      </c>
      <c r="D28" s="36"/>
      <c r="E28" s="36"/>
      <c r="F28" s="24"/>
      <c r="G28" s="10"/>
    </row>
    <row r="29" spans="1:7" ht="20.100000000000001" customHeight="1" x14ac:dyDescent="0.2">
      <c r="A29" s="140">
        <v>12</v>
      </c>
      <c r="B29" s="44" t="s">
        <v>15</v>
      </c>
      <c r="C29" s="36"/>
      <c r="D29" s="36"/>
      <c r="E29" s="36"/>
      <c r="F29" s="24"/>
      <c r="G29" s="10"/>
    </row>
    <row r="30" spans="1:7" ht="20.100000000000001" customHeight="1" x14ac:dyDescent="0.2">
      <c r="A30" s="140">
        <v>13</v>
      </c>
      <c r="B30" s="44" t="s">
        <v>16</v>
      </c>
      <c r="C30" s="36">
        <v>1840</v>
      </c>
      <c r="D30" s="36"/>
      <c r="E30" s="36"/>
      <c r="F30" s="24"/>
      <c r="G30" s="10"/>
    </row>
    <row r="31" spans="1:7" ht="20.100000000000001" customHeight="1" x14ac:dyDescent="0.2">
      <c r="A31" s="140">
        <v>14</v>
      </c>
      <c r="B31" s="44" t="s">
        <v>17</v>
      </c>
      <c r="C31" s="36"/>
      <c r="D31" s="36"/>
      <c r="E31" s="36"/>
      <c r="F31" s="24"/>
      <c r="G31" s="10"/>
    </row>
    <row r="32" spans="1:7" ht="20.100000000000001" customHeight="1" x14ac:dyDescent="0.2">
      <c r="A32" s="140"/>
      <c r="B32" s="44" t="s">
        <v>18</v>
      </c>
      <c r="C32" s="36">
        <f>SUM(C18:C31)</f>
        <v>1145841</v>
      </c>
      <c r="D32" s="36">
        <f>SUM(D18:D31)</f>
        <v>0</v>
      </c>
      <c r="E32" s="36">
        <f>SUM(E18:E31)</f>
        <v>0</v>
      </c>
      <c r="F32" s="24"/>
      <c r="G32" s="10"/>
    </row>
    <row r="33" spans="1:7" ht="20.100000000000001" customHeight="1" x14ac:dyDescent="0.2">
      <c r="A33" s="23"/>
      <c r="B33" s="44" t="s">
        <v>19</v>
      </c>
      <c r="C33" s="36">
        <f>C16-C32</f>
        <v>354159</v>
      </c>
      <c r="D33" s="36">
        <f>D16-D32</f>
        <v>0</v>
      </c>
      <c r="E33" s="36">
        <f>E16-E32</f>
        <v>0</v>
      </c>
      <c r="F33" s="24"/>
      <c r="G33" s="10"/>
    </row>
    <row r="34" spans="1:7" ht="15" customHeight="1" x14ac:dyDescent="0.2">
      <c r="A34" s="10"/>
      <c r="B34" s="48"/>
      <c r="C34" s="11"/>
      <c r="D34" s="11"/>
      <c r="E34" s="11"/>
      <c r="F34" s="11"/>
      <c r="G34" s="11"/>
    </row>
    <row r="35" spans="1:7" ht="15" customHeight="1" x14ac:dyDescent="0.2">
      <c r="A35" s="10"/>
      <c r="B35" s="48"/>
      <c r="C35" s="11"/>
      <c r="D35" s="11"/>
      <c r="E35" s="11"/>
      <c r="F35" s="11"/>
      <c r="G35" s="11"/>
    </row>
    <row r="36" spans="1:7" x14ac:dyDescent="0.2">
      <c r="A36" s="11"/>
      <c r="B36" s="11"/>
      <c r="C36" s="11"/>
      <c r="D36" s="11"/>
      <c r="E36" s="11"/>
      <c r="F36" s="11"/>
      <c r="G36" s="11"/>
    </row>
    <row r="37" spans="1:7" x14ac:dyDescent="0.2">
      <c r="A37" s="11"/>
      <c r="B37" s="11"/>
      <c r="C37" s="11"/>
      <c r="D37" s="11"/>
      <c r="E37" s="11"/>
      <c r="F37" s="11"/>
      <c r="G37" s="11"/>
    </row>
    <row r="38" spans="1:7" x14ac:dyDescent="0.2">
      <c r="A38" s="11"/>
      <c r="B38" s="11"/>
      <c r="C38" s="11"/>
      <c r="D38" s="11"/>
      <c r="E38" s="11"/>
      <c r="F38" s="11"/>
      <c r="G38" s="11"/>
    </row>
    <row r="39" spans="1:7" x14ac:dyDescent="0.2">
      <c r="A39" s="11"/>
      <c r="B39" s="11"/>
      <c r="C39" s="11"/>
      <c r="D39" s="11"/>
      <c r="E39" s="11"/>
      <c r="F39" s="11"/>
      <c r="G39" s="11"/>
    </row>
  </sheetData>
  <mergeCells count="2">
    <mergeCell ref="B4:E4"/>
    <mergeCell ref="A2:F2"/>
  </mergeCells>
  <phoneticPr fontId="2"/>
  <printOptions horizontalCentered="1"/>
  <pageMargins left="0.35433070866141736" right="0.51181102362204722" top="0.98425196850393704" bottom="0.98425196850393704" header="0.51181102362204722" footer="0.51181102362204722"/>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0"/>
    <pageSetUpPr fitToPage="1"/>
  </sheetPr>
  <dimension ref="A1:I81"/>
  <sheetViews>
    <sheetView view="pageBreakPreview" topLeftCell="A52" zoomScaleNormal="100" zoomScaleSheetLayoutView="100" workbookViewId="0">
      <selection activeCell="F72" sqref="F72"/>
    </sheetView>
  </sheetViews>
  <sheetFormatPr defaultColWidth="9" defaultRowHeight="13.2" x14ac:dyDescent="0.2"/>
  <cols>
    <col min="1" max="1" width="1.6640625" style="9" customWidth="1"/>
    <col min="2" max="2" width="3.6640625" style="9" customWidth="1"/>
    <col min="3" max="3" width="1.6640625" style="9" customWidth="1"/>
    <col min="4" max="4" width="18.6640625" style="9" customWidth="1"/>
    <col min="5" max="5" width="11.6640625" style="9" customWidth="1"/>
    <col min="6" max="6" width="24.77734375" style="9" customWidth="1"/>
    <col min="7" max="7" width="20.77734375" style="9" customWidth="1"/>
    <col min="8" max="8" width="5.109375" style="9" customWidth="1"/>
    <col min="9" max="9" width="4.109375" style="9" customWidth="1"/>
    <col min="10" max="16384" width="9" style="9"/>
  </cols>
  <sheetData>
    <row r="1" spans="1:9" ht="21" x14ac:dyDescent="0.2">
      <c r="A1" s="145"/>
      <c r="B1" s="10"/>
      <c r="C1" s="10"/>
      <c r="D1" s="361" t="s">
        <v>247</v>
      </c>
      <c r="E1" s="361"/>
      <c r="F1" s="361"/>
      <c r="G1" s="361"/>
      <c r="H1" s="361"/>
      <c r="I1" s="10"/>
    </row>
    <row r="2" spans="1:9" x14ac:dyDescent="0.2">
      <c r="A2" s="10"/>
      <c r="B2" s="359" t="s">
        <v>492</v>
      </c>
      <c r="C2" s="360"/>
      <c r="D2" s="360"/>
      <c r="E2" s="360"/>
      <c r="F2" s="360"/>
      <c r="G2" s="360"/>
      <c r="H2" s="12"/>
      <c r="I2" s="10"/>
    </row>
    <row r="3" spans="1:9" x14ac:dyDescent="0.2">
      <c r="A3" s="10"/>
      <c r="B3" s="10"/>
      <c r="C3" s="10"/>
      <c r="D3" s="12"/>
      <c r="E3" s="12"/>
      <c r="F3" s="12"/>
      <c r="G3" s="12"/>
      <c r="H3" s="12"/>
      <c r="I3" s="10"/>
    </row>
    <row r="4" spans="1:9" x14ac:dyDescent="0.2">
      <c r="A4" s="362" t="s">
        <v>62</v>
      </c>
      <c r="B4" s="362"/>
      <c r="C4" s="362"/>
      <c r="D4" s="362"/>
      <c r="E4" s="34"/>
      <c r="F4" s="11"/>
      <c r="G4" s="11"/>
      <c r="H4" s="19" t="s">
        <v>20</v>
      </c>
      <c r="I4" s="10"/>
    </row>
    <row r="5" spans="1:9" ht="30" customHeight="1" x14ac:dyDescent="0.2">
      <c r="A5" s="363" t="s">
        <v>21</v>
      </c>
      <c r="B5" s="364"/>
      <c r="C5" s="364"/>
      <c r="D5" s="365"/>
      <c r="E5" s="366" t="s">
        <v>22</v>
      </c>
      <c r="F5" s="365"/>
      <c r="G5" s="17" t="s">
        <v>23</v>
      </c>
      <c r="H5" s="17" t="s">
        <v>24</v>
      </c>
      <c r="I5" s="10"/>
    </row>
    <row r="6" spans="1:9" ht="30" customHeight="1" x14ac:dyDescent="0.2">
      <c r="A6" s="18" t="s">
        <v>25</v>
      </c>
      <c r="B6" s="27">
        <v>7</v>
      </c>
      <c r="C6" s="32" t="s">
        <v>167</v>
      </c>
      <c r="D6" s="24" t="s">
        <v>578</v>
      </c>
      <c r="E6" s="367" t="s">
        <v>579</v>
      </c>
      <c r="F6" s="368"/>
      <c r="G6" s="49">
        <v>1500000</v>
      </c>
      <c r="H6" s="24"/>
      <c r="I6" s="10"/>
    </row>
    <row r="7" spans="1:9" ht="30" customHeight="1" x14ac:dyDescent="0.2">
      <c r="A7" s="18" t="s">
        <v>25</v>
      </c>
      <c r="B7" s="27"/>
      <c r="C7" s="32" t="s">
        <v>167</v>
      </c>
      <c r="D7" s="24"/>
      <c r="E7" s="367"/>
      <c r="F7" s="368"/>
      <c r="G7" s="49"/>
      <c r="H7" s="24"/>
      <c r="I7" s="10"/>
    </row>
    <row r="8" spans="1:9" ht="30" customHeight="1" x14ac:dyDescent="0.2">
      <c r="A8" s="363" t="s">
        <v>26</v>
      </c>
      <c r="B8" s="364"/>
      <c r="C8" s="364"/>
      <c r="D8" s="364"/>
      <c r="E8" s="364"/>
      <c r="F8" s="365"/>
      <c r="G8" s="49">
        <f>SUM(G6:G7)</f>
        <v>1500000</v>
      </c>
      <c r="H8" s="24"/>
      <c r="I8" s="10"/>
    </row>
    <row r="9" spans="1:9" ht="13.5" customHeight="1" x14ac:dyDescent="0.2">
      <c r="A9" s="11"/>
      <c r="B9" s="11"/>
      <c r="C9" s="11"/>
      <c r="D9" s="11"/>
      <c r="E9" s="11"/>
      <c r="F9" s="11"/>
      <c r="G9" s="11"/>
      <c r="H9" s="11"/>
      <c r="I9" s="11"/>
    </row>
    <row r="10" spans="1:9" ht="13.5" customHeight="1" x14ac:dyDescent="0.2">
      <c r="A10" s="11"/>
      <c r="B10" s="11"/>
      <c r="C10" s="11"/>
      <c r="D10" s="11"/>
      <c r="E10" s="11"/>
      <c r="F10" s="11"/>
      <c r="G10" s="11"/>
      <c r="H10" s="11"/>
      <c r="I10" s="11"/>
    </row>
    <row r="11" spans="1:9" ht="13.5" customHeight="1" x14ac:dyDescent="0.2">
      <c r="A11" s="11"/>
      <c r="B11" s="11"/>
      <c r="C11" s="11"/>
      <c r="D11" s="361"/>
      <c r="E11" s="361"/>
      <c r="F11" s="361"/>
      <c r="G11" s="361"/>
      <c r="H11" s="361"/>
      <c r="I11" s="10"/>
    </row>
    <row r="12" spans="1:9" ht="19.5" customHeight="1" x14ac:dyDescent="0.2">
      <c r="A12" s="362" t="s">
        <v>63</v>
      </c>
      <c r="B12" s="362"/>
      <c r="C12" s="362"/>
      <c r="D12" s="362"/>
      <c r="E12" s="11"/>
      <c r="F12" s="11"/>
      <c r="G12" s="11"/>
      <c r="H12" s="19" t="s">
        <v>20</v>
      </c>
      <c r="I12" s="10"/>
    </row>
    <row r="13" spans="1:9" ht="30" customHeight="1" x14ac:dyDescent="0.2">
      <c r="A13" s="363" t="s">
        <v>21</v>
      </c>
      <c r="B13" s="364"/>
      <c r="C13" s="364"/>
      <c r="D13" s="365"/>
      <c r="E13" s="17" t="s">
        <v>27</v>
      </c>
      <c r="F13" s="17" t="s">
        <v>28</v>
      </c>
      <c r="G13" s="17" t="s">
        <v>23</v>
      </c>
      <c r="H13" s="17" t="s">
        <v>24</v>
      </c>
      <c r="I13" s="10"/>
    </row>
    <row r="14" spans="1:9" ht="30" customHeight="1" x14ac:dyDescent="0.2">
      <c r="A14" s="50" t="s">
        <v>25</v>
      </c>
      <c r="B14" s="34">
        <v>1</v>
      </c>
      <c r="C14" s="10" t="s">
        <v>167</v>
      </c>
      <c r="D14" s="20" t="s">
        <v>5</v>
      </c>
      <c r="E14" s="305" t="s">
        <v>494</v>
      </c>
      <c r="F14" s="304" t="s">
        <v>495</v>
      </c>
      <c r="G14" s="36">
        <v>443300</v>
      </c>
      <c r="H14" s="308">
        <v>1</v>
      </c>
      <c r="I14" s="10"/>
    </row>
    <row r="15" spans="1:9" ht="30" customHeight="1" x14ac:dyDescent="0.2">
      <c r="A15" s="22"/>
      <c r="B15" s="11"/>
      <c r="C15" s="11"/>
      <c r="D15" s="20"/>
      <c r="E15" s="305" t="s">
        <v>513</v>
      </c>
      <c r="F15" s="304" t="s">
        <v>497</v>
      </c>
      <c r="G15" s="36">
        <v>44000</v>
      </c>
      <c r="H15" s="308">
        <v>1</v>
      </c>
      <c r="I15" s="10"/>
    </row>
    <row r="16" spans="1:9" ht="30" customHeight="1" x14ac:dyDescent="0.2">
      <c r="A16" s="22"/>
      <c r="B16" s="303"/>
      <c r="C16" s="303"/>
      <c r="D16" s="20"/>
      <c r="E16" s="305" t="s">
        <v>512</v>
      </c>
      <c r="F16" s="306" t="s">
        <v>493</v>
      </c>
      <c r="G16" s="307">
        <v>77000</v>
      </c>
      <c r="H16" s="308">
        <v>1</v>
      </c>
      <c r="I16" s="10"/>
    </row>
    <row r="17" spans="1:9" ht="30" customHeight="1" x14ac:dyDescent="0.2">
      <c r="A17" s="22"/>
      <c r="B17" s="303"/>
      <c r="C17" s="303"/>
      <c r="D17" s="20"/>
      <c r="E17" s="305" t="s">
        <v>512</v>
      </c>
      <c r="F17" s="306" t="s">
        <v>496</v>
      </c>
      <c r="G17" s="307">
        <v>66000</v>
      </c>
      <c r="H17" s="308">
        <v>1</v>
      </c>
      <c r="I17" s="10"/>
    </row>
    <row r="18" spans="1:9" ht="30" customHeight="1" x14ac:dyDescent="0.2">
      <c r="A18" s="22"/>
      <c r="B18" s="303"/>
      <c r="C18" s="303"/>
      <c r="D18" s="20"/>
      <c r="E18" s="305" t="s">
        <v>512</v>
      </c>
      <c r="F18" s="306" t="s">
        <v>498</v>
      </c>
      <c r="G18" s="307">
        <v>88000</v>
      </c>
      <c r="H18" s="308">
        <v>1</v>
      </c>
      <c r="I18" s="10"/>
    </row>
    <row r="19" spans="1:9" ht="30" customHeight="1" x14ac:dyDescent="0.2">
      <c r="A19" s="22"/>
      <c r="B19" s="303"/>
      <c r="C19" s="303"/>
      <c r="D19" s="20"/>
      <c r="E19" s="305" t="s">
        <v>517</v>
      </c>
      <c r="F19" s="322" t="s">
        <v>509</v>
      </c>
      <c r="G19" s="307">
        <v>35200</v>
      </c>
      <c r="H19" s="308">
        <v>5</v>
      </c>
      <c r="I19" s="10"/>
    </row>
    <row r="20" spans="1:9" ht="30" customHeight="1" x14ac:dyDescent="0.2">
      <c r="A20" s="22"/>
      <c r="B20" s="303"/>
      <c r="C20" s="303"/>
      <c r="D20" s="20"/>
      <c r="E20" s="305" t="s">
        <v>518</v>
      </c>
      <c r="F20" s="322" t="s">
        <v>525</v>
      </c>
      <c r="G20" s="307">
        <v>24640</v>
      </c>
      <c r="H20" s="308">
        <v>6</v>
      </c>
      <c r="I20" s="10"/>
    </row>
    <row r="21" spans="1:9" ht="30" customHeight="1" x14ac:dyDescent="0.2">
      <c r="A21" s="22"/>
      <c r="B21" s="303"/>
      <c r="C21" s="303"/>
      <c r="D21" s="20"/>
      <c r="E21" s="305" t="s">
        <v>518</v>
      </c>
      <c r="F21" s="322" t="s">
        <v>526</v>
      </c>
      <c r="G21" s="307">
        <v>5280</v>
      </c>
      <c r="H21" s="308">
        <v>6</v>
      </c>
      <c r="I21" s="10"/>
    </row>
    <row r="22" spans="1:9" ht="30" customHeight="1" x14ac:dyDescent="0.2">
      <c r="A22" s="22"/>
      <c r="B22" s="303"/>
      <c r="C22" s="303"/>
      <c r="D22" s="20"/>
      <c r="E22" s="305" t="s">
        <v>518</v>
      </c>
      <c r="F22" s="322" t="s">
        <v>527</v>
      </c>
      <c r="G22" s="307">
        <v>3520</v>
      </c>
      <c r="H22" s="308">
        <v>6</v>
      </c>
      <c r="I22" s="10"/>
    </row>
    <row r="23" spans="1:9" ht="30" customHeight="1" x14ac:dyDescent="0.2">
      <c r="A23" s="22"/>
      <c r="B23" s="303"/>
      <c r="C23" s="303"/>
      <c r="D23" s="20"/>
      <c r="E23" s="305" t="s">
        <v>518</v>
      </c>
      <c r="F23" s="322" t="s">
        <v>528</v>
      </c>
      <c r="G23" s="307">
        <v>1650</v>
      </c>
      <c r="H23" s="308">
        <v>6</v>
      </c>
      <c r="I23" s="10"/>
    </row>
    <row r="24" spans="1:9" ht="30" customHeight="1" x14ac:dyDescent="0.2">
      <c r="A24" s="22"/>
      <c r="B24" s="303"/>
      <c r="C24" s="303"/>
      <c r="D24" s="20"/>
      <c r="E24" s="305" t="s">
        <v>518</v>
      </c>
      <c r="F24" s="306" t="s">
        <v>529</v>
      </c>
      <c r="G24" s="307">
        <v>7040</v>
      </c>
      <c r="H24" s="308">
        <v>6</v>
      </c>
      <c r="I24" s="10"/>
    </row>
    <row r="25" spans="1:9" ht="30" customHeight="1" x14ac:dyDescent="0.2">
      <c r="A25" s="22"/>
      <c r="B25" s="303"/>
      <c r="C25" s="303"/>
      <c r="D25" s="20"/>
      <c r="E25" s="305" t="s">
        <v>518</v>
      </c>
      <c r="F25" s="322" t="s">
        <v>530</v>
      </c>
      <c r="G25" s="307">
        <v>11264</v>
      </c>
      <c r="H25" s="308">
        <v>6</v>
      </c>
      <c r="I25" s="10"/>
    </row>
    <row r="26" spans="1:9" ht="30" customHeight="1" x14ac:dyDescent="0.2">
      <c r="A26" s="22"/>
      <c r="B26" s="303"/>
      <c r="C26" s="303"/>
      <c r="D26" s="20"/>
      <c r="E26" s="305" t="s">
        <v>518</v>
      </c>
      <c r="F26" s="322" t="s">
        <v>531</v>
      </c>
      <c r="G26" s="307">
        <v>8800</v>
      </c>
      <c r="H26" s="308">
        <v>6</v>
      </c>
      <c r="I26" s="10"/>
    </row>
    <row r="27" spans="1:9" ht="30" customHeight="1" x14ac:dyDescent="0.2">
      <c r="A27" s="22"/>
      <c r="B27" s="303"/>
      <c r="C27" s="303"/>
      <c r="D27" s="20"/>
      <c r="E27" s="305" t="s">
        <v>518</v>
      </c>
      <c r="F27" s="322" t="s">
        <v>532</v>
      </c>
      <c r="G27" s="307">
        <v>1760</v>
      </c>
      <c r="H27" s="308">
        <v>6</v>
      </c>
      <c r="I27" s="10"/>
    </row>
    <row r="28" spans="1:9" ht="30" customHeight="1" x14ac:dyDescent="0.2">
      <c r="A28" s="22"/>
      <c r="B28" s="303"/>
      <c r="C28" s="303"/>
      <c r="D28" s="20"/>
      <c r="E28" s="305" t="s">
        <v>518</v>
      </c>
      <c r="F28" s="322" t="s">
        <v>533</v>
      </c>
      <c r="G28" s="307">
        <v>1210</v>
      </c>
      <c r="H28" s="308">
        <v>6</v>
      </c>
      <c r="I28" s="10"/>
    </row>
    <row r="29" spans="1:9" ht="30" customHeight="1" x14ac:dyDescent="0.2">
      <c r="A29" s="22"/>
      <c r="B29" s="303"/>
      <c r="C29" s="303"/>
      <c r="D29" s="20"/>
      <c r="E29" s="305" t="s">
        <v>518</v>
      </c>
      <c r="F29" s="322" t="s">
        <v>534</v>
      </c>
      <c r="G29" s="307">
        <v>7040</v>
      </c>
      <c r="H29" s="308">
        <v>6</v>
      </c>
      <c r="I29" s="10"/>
    </row>
    <row r="30" spans="1:9" ht="30" customHeight="1" x14ac:dyDescent="0.2">
      <c r="A30" s="22"/>
      <c r="B30" s="303"/>
      <c r="C30" s="303"/>
      <c r="D30" s="20"/>
      <c r="E30" s="305" t="s">
        <v>519</v>
      </c>
      <c r="F30" s="322" t="s">
        <v>535</v>
      </c>
      <c r="G30" s="307">
        <v>8910</v>
      </c>
      <c r="H30" s="308">
        <v>6</v>
      </c>
      <c r="I30" s="10"/>
    </row>
    <row r="31" spans="1:9" ht="30" customHeight="1" x14ac:dyDescent="0.2">
      <c r="A31" s="22"/>
      <c r="B31" s="303"/>
      <c r="C31" s="303"/>
      <c r="D31" s="20"/>
      <c r="E31" s="305" t="s">
        <v>519</v>
      </c>
      <c r="F31" s="322" t="s">
        <v>536</v>
      </c>
      <c r="G31" s="307">
        <v>47520</v>
      </c>
      <c r="H31" s="308">
        <v>6</v>
      </c>
      <c r="I31" s="10"/>
    </row>
    <row r="32" spans="1:9" ht="30" customHeight="1" x14ac:dyDescent="0.2">
      <c r="A32" s="22"/>
      <c r="B32" s="303"/>
      <c r="C32" s="303"/>
      <c r="D32" s="20"/>
      <c r="E32" s="305" t="s">
        <v>520</v>
      </c>
      <c r="F32" s="322" t="s">
        <v>537</v>
      </c>
      <c r="G32" s="307">
        <v>27500</v>
      </c>
      <c r="H32" s="308">
        <v>6</v>
      </c>
      <c r="I32" s="10"/>
    </row>
    <row r="33" spans="1:9" ht="30" customHeight="1" x14ac:dyDescent="0.2">
      <c r="A33" s="22"/>
      <c r="B33" s="303"/>
      <c r="C33" s="303"/>
      <c r="D33" s="20"/>
      <c r="E33" s="305" t="s">
        <v>521</v>
      </c>
      <c r="F33" s="322" t="s">
        <v>514</v>
      </c>
      <c r="G33" s="307">
        <v>31680</v>
      </c>
      <c r="H33" s="308">
        <v>6</v>
      </c>
      <c r="I33" s="10"/>
    </row>
    <row r="34" spans="1:9" ht="30" customHeight="1" x14ac:dyDescent="0.2">
      <c r="A34" s="22"/>
      <c r="B34" s="11"/>
      <c r="C34" s="11"/>
      <c r="D34" s="20"/>
      <c r="E34" s="305" t="s">
        <v>511</v>
      </c>
      <c r="F34" s="306"/>
      <c r="G34" s="307"/>
      <c r="H34" s="56"/>
      <c r="I34" s="10"/>
    </row>
    <row r="35" spans="1:9" ht="30" customHeight="1" x14ac:dyDescent="0.2">
      <c r="A35" s="23"/>
      <c r="B35" s="32"/>
      <c r="C35" s="32"/>
      <c r="D35" s="24"/>
      <c r="E35" s="32"/>
      <c r="F35" s="43" t="s">
        <v>29</v>
      </c>
      <c r="G35" s="51">
        <f>SUM(G14:G34)</f>
        <v>941314</v>
      </c>
      <c r="H35" s="24"/>
      <c r="I35" s="10"/>
    </row>
    <row r="36" spans="1:9" ht="30" customHeight="1" x14ac:dyDescent="0.2">
      <c r="A36" s="50" t="s">
        <v>25</v>
      </c>
      <c r="B36" s="34">
        <v>2</v>
      </c>
      <c r="C36" s="10" t="s">
        <v>167</v>
      </c>
      <c r="D36" s="20" t="s">
        <v>504</v>
      </c>
      <c r="E36" s="305" t="s">
        <v>539</v>
      </c>
      <c r="F36" s="304" t="s">
        <v>505</v>
      </c>
      <c r="G36" s="36">
        <v>29700</v>
      </c>
      <c r="H36" s="308">
        <v>4</v>
      </c>
      <c r="I36" s="10"/>
    </row>
    <row r="37" spans="1:9" ht="30" customHeight="1" x14ac:dyDescent="0.2">
      <c r="A37" s="50"/>
      <c r="B37" s="34"/>
      <c r="C37" s="10"/>
      <c r="D37" s="20"/>
      <c r="E37" s="305" t="s">
        <v>540</v>
      </c>
      <c r="F37" s="304" t="s">
        <v>541</v>
      </c>
      <c r="G37" s="36">
        <v>1600</v>
      </c>
      <c r="H37" s="308">
        <v>7</v>
      </c>
      <c r="I37" s="10"/>
    </row>
    <row r="38" spans="1:9" ht="30" customHeight="1" x14ac:dyDescent="0.2">
      <c r="A38" s="50"/>
      <c r="B38" s="34"/>
      <c r="C38" s="10"/>
      <c r="D38" s="20"/>
      <c r="E38" s="305" t="s">
        <v>540</v>
      </c>
      <c r="F38" s="305" t="s">
        <v>542</v>
      </c>
      <c r="G38" s="36">
        <v>420</v>
      </c>
      <c r="H38" s="308">
        <v>7</v>
      </c>
      <c r="I38" s="10"/>
    </row>
    <row r="39" spans="1:9" ht="30" customHeight="1" x14ac:dyDescent="0.2">
      <c r="A39" s="50"/>
      <c r="B39" s="34"/>
      <c r="C39" s="10"/>
      <c r="D39" s="20"/>
      <c r="E39" s="305" t="s">
        <v>539</v>
      </c>
      <c r="F39" s="305" t="s">
        <v>546</v>
      </c>
      <c r="G39" s="36">
        <v>1800</v>
      </c>
      <c r="H39" s="308">
        <v>7</v>
      </c>
      <c r="I39" s="10"/>
    </row>
    <row r="40" spans="1:9" ht="30" customHeight="1" x14ac:dyDescent="0.2">
      <c r="A40" s="50"/>
      <c r="B40" s="34"/>
      <c r="C40" s="10"/>
      <c r="D40" s="20"/>
      <c r="E40" s="305" t="s">
        <v>539</v>
      </c>
      <c r="F40" s="305" t="s">
        <v>545</v>
      </c>
      <c r="G40" s="36">
        <v>1100</v>
      </c>
      <c r="H40" s="308">
        <v>7</v>
      </c>
      <c r="I40" s="10"/>
    </row>
    <row r="41" spans="1:9" ht="30" customHeight="1" x14ac:dyDescent="0.2">
      <c r="A41" s="50"/>
      <c r="B41" s="34"/>
      <c r="C41" s="10"/>
      <c r="D41" s="20"/>
      <c r="E41" s="305" t="s">
        <v>539</v>
      </c>
      <c r="F41" s="305" t="s">
        <v>543</v>
      </c>
      <c r="G41" s="36">
        <v>715</v>
      </c>
      <c r="H41" s="308">
        <v>7</v>
      </c>
      <c r="I41" s="10"/>
    </row>
    <row r="42" spans="1:9" ht="30" customHeight="1" x14ac:dyDescent="0.2">
      <c r="A42" s="50"/>
      <c r="B42" s="34"/>
      <c r="C42" s="10"/>
      <c r="D42" s="20"/>
      <c r="E42" s="305" t="s">
        <v>539</v>
      </c>
      <c r="F42" s="305" t="s">
        <v>544</v>
      </c>
      <c r="G42" s="36">
        <v>2200</v>
      </c>
      <c r="H42" s="308">
        <v>7</v>
      </c>
      <c r="I42" s="10"/>
    </row>
    <row r="43" spans="1:9" ht="30" customHeight="1" x14ac:dyDescent="0.2">
      <c r="A43" s="50"/>
      <c r="B43" s="34"/>
      <c r="C43" s="10"/>
      <c r="D43" s="20"/>
      <c r="E43" s="305" t="s">
        <v>539</v>
      </c>
      <c r="F43" s="305" t="s">
        <v>548</v>
      </c>
      <c r="G43" s="36">
        <v>2200</v>
      </c>
      <c r="H43" s="308">
        <v>7</v>
      </c>
      <c r="I43" s="10"/>
    </row>
    <row r="44" spans="1:9" ht="30" customHeight="1" x14ac:dyDescent="0.2">
      <c r="A44" s="50"/>
      <c r="B44" s="34"/>
      <c r="C44" s="10"/>
      <c r="D44" s="20"/>
      <c r="E44" s="305" t="s">
        <v>539</v>
      </c>
      <c r="F44" s="304" t="s">
        <v>547</v>
      </c>
      <c r="G44" s="36">
        <v>2200</v>
      </c>
      <c r="H44" s="308">
        <v>7</v>
      </c>
      <c r="I44" s="10"/>
    </row>
    <row r="45" spans="1:9" ht="30" customHeight="1" x14ac:dyDescent="0.2">
      <c r="A45" s="50"/>
      <c r="B45" s="34"/>
      <c r="C45" s="10"/>
      <c r="D45" s="20"/>
      <c r="E45" s="305" t="s">
        <v>539</v>
      </c>
      <c r="F45" s="305" t="s">
        <v>549</v>
      </c>
      <c r="G45" s="36">
        <v>3960</v>
      </c>
      <c r="H45" s="308">
        <v>7</v>
      </c>
      <c r="I45" s="10"/>
    </row>
    <row r="46" spans="1:9" ht="30" customHeight="1" x14ac:dyDescent="0.2">
      <c r="A46" s="50"/>
      <c r="B46" s="34"/>
      <c r="C46" s="10"/>
      <c r="D46" s="20"/>
      <c r="E46" s="305" t="s">
        <v>539</v>
      </c>
      <c r="F46" s="304" t="s">
        <v>550</v>
      </c>
      <c r="G46" s="36">
        <v>380</v>
      </c>
      <c r="H46" s="308">
        <v>7</v>
      </c>
      <c r="I46" s="10"/>
    </row>
    <row r="47" spans="1:9" ht="30" customHeight="1" x14ac:dyDescent="0.2">
      <c r="A47" s="50"/>
      <c r="B47" s="34"/>
      <c r="C47" s="10"/>
      <c r="D47" s="20"/>
      <c r="E47" s="305" t="s">
        <v>552</v>
      </c>
      <c r="F47" s="304" t="s">
        <v>551</v>
      </c>
      <c r="G47" s="36">
        <v>660</v>
      </c>
      <c r="H47" s="308">
        <v>7</v>
      </c>
      <c r="I47" s="10"/>
    </row>
    <row r="48" spans="1:9" ht="30" customHeight="1" x14ac:dyDescent="0.2">
      <c r="A48" s="50"/>
      <c r="B48" s="34"/>
      <c r="C48" s="10"/>
      <c r="D48" s="20"/>
      <c r="E48" s="305" t="s">
        <v>539</v>
      </c>
      <c r="F48" s="304" t="s">
        <v>553</v>
      </c>
      <c r="G48" s="36">
        <v>3300</v>
      </c>
      <c r="H48" s="308">
        <v>7</v>
      </c>
      <c r="I48" s="10"/>
    </row>
    <row r="49" spans="1:9" ht="30" customHeight="1" x14ac:dyDescent="0.2">
      <c r="A49" s="50"/>
      <c r="B49" s="34"/>
      <c r="C49" s="10"/>
      <c r="D49" s="20"/>
      <c r="E49" s="305" t="s">
        <v>539</v>
      </c>
      <c r="F49" s="304" t="s">
        <v>554</v>
      </c>
      <c r="G49" s="36">
        <v>1320</v>
      </c>
      <c r="H49" s="308">
        <v>7</v>
      </c>
      <c r="I49" s="10"/>
    </row>
    <row r="50" spans="1:9" ht="30" customHeight="1" x14ac:dyDescent="0.2">
      <c r="A50" s="50"/>
      <c r="B50" s="34"/>
      <c r="C50" s="10"/>
      <c r="D50" s="20"/>
      <c r="E50" s="305" t="s">
        <v>539</v>
      </c>
      <c r="F50" s="304" t="s">
        <v>555</v>
      </c>
      <c r="G50" s="36">
        <v>2860</v>
      </c>
      <c r="H50" s="308">
        <v>7</v>
      </c>
      <c r="I50" s="10"/>
    </row>
    <row r="51" spans="1:9" ht="30" customHeight="1" x14ac:dyDescent="0.2">
      <c r="A51" s="50"/>
      <c r="B51" s="34"/>
      <c r="C51" s="10"/>
      <c r="D51" s="20"/>
      <c r="E51" s="305" t="s">
        <v>539</v>
      </c>
      <c r="F51" s="305" t="s">
        <v>556</v>
      </c>
      <c r="G51" s="36">
        <v>6490</v>
      </c>
      <c r="H51" s="308">
        <v>7</v>
      </c>
      <c r="I51" s="10"/>
    </row>
    <row r="52" spans="1:9" ht="30" customHeight="1" x14ac:dyDescent="0.2">
      <c r="A52" s="50"/>
      <c r="B52" s="34"/>
      <c r="C52" s="10"/>
      <c r="D52" s="20"/>
      <c r="E52" s="305" t="s">
        <v>539</v>
      </c>
      <c r="F52" s="305" t="s">
        <v>557</v>
      </c>
      <c r="G52" s="36">
        <v>4950</v>
      </c>
      <c r="H52" s="308">
        <v>7</v>
      </c>
      <c r="I52" s="10"/>
    </row>
    <row r="53" spans="1:9" ht="30" customHeight="1" x14ac:dyDescent="0.2">
      <c r="A53" s="50"/>
      <c r="B53" s="34"/>
      <c r="C53" s="10"/>
      <c r="D53" s="20"/>
      <c r="E53" s="305" t="s">
        <v>539</v>
      </c>
      <c r="F53" s="305" t="s">
        <v>558</v>
      </c>
      <c r="G53" s="36">
        <v>5819</v>
      </c>
      <c r="H53" s="308">
        <v>7</v>
      </c>
      <c r="I53" s="10"/>
    </row>
    <row r="54" spans="1:9" ht="30" customHeight="1" x14ac:dyDescent="0.2">
      <c r="A54" s="50"/>
      <c r="B54" s="34"/>
      <c r="C54" s="10"/>
      <c r="D54" s="20"/>
      <c r="E54" s="305" t="s">
        <v>539</v>
      </c>
      <c r="F54" s="304" t="s">
        <v>559</v>
      </c>
      <c r="G54" s="36">
        <v>2508</v>
      </c>
      <c r="H54" s="308">
        <v>7</v>
      </c>
      <c r="I54" s="10"/>
    </row>
    <row r="55" spans="1:9" ht="30" customHeight="1" x14ac:dyDescent="0.2">
      <c r="A55" s="50"/>
      <c r="B55" s="34"/>
      <c r="C55" s="10"/>
      <c r="D55" s="20"/>
      <c r="E55" s="305" t="s">
        <v>539</v>
      </c>
      <c r="F55" s="305" t="s">
        <v>560</v>
      </c>
      <c r="G55" s="36">
        <v>5940</v>
      </c>
      <c r="H55" s="308">
        <v>7</v>
      </c>
      <c r="I55" s="10"/>
    </row>
    <row r="56" spans="1:9" ht="30" customHeight="1" x14ac:dyDescent="0.2">
      <c r="A56" s="22"/>
      <c r="B56" s="11"/>
      <c r="C56" s="11"/>
      <c r="D56" s="20"/>
      <c r="E56" s="305" t="s">
        <v>539</v>
      </c>
      <c r="F56" s="304" t="s">
        <v>565</v>
      </c>
      <c r="G56" s="36">
        <v>850</v>
      </c>
      <c r="H56" s="308">
        <v>7</v>
      </c>
      <c r="I56" s="10"/>
    </row>
    <row r="57" spans="1:9" ht="30" customHeight="1" x14ac:dyDescent="0.2">
      <c r="A57" s="22"/>
      <c r="B57" s="303"/>
      <c r="C57" s="303"/>
      <c r="D57" s="20"/>
      <c r="E57" s="305" t="s">
        <v>580</v>
      </c>
      <c r="F57" s="305" t="s">
        <v>581</v>
      </c>
      <c r="G57" s="36">
        <v>23115</v>
      </c>
      <c r="H57" s="308">
        <v>9</v>
      </c>
      <c r="I57" s="10"/>
    </row>
    <row r="58" spans="1:9" ht="30" customHeight="1" x14ac:dyDescent="0.2">
      <c r="A58" s="22"/>
      <c r="B58" s="303"/>
      <c r="C58" s="303"/>
      <c r="D58" s="20"/>
      <c r="E58" s="305" t="s">
        <v>586</v>
      </c>
      <c r="F58" s="305" t="s">
        <v>587</v>
      </c>
      <c r="G58" s="36">
        <v>50000</v>
      </c>
      <c r="H58" s="308">
        <v>11</v>
      </c>
      <c r="I58" s="10"/>
    </row>
    <row r="59" spans="1:9" ht="30" customHeight="1" x14ac:dyDescent="0.2">
      <c r="A59" s="22"/>
      <c r="B59" s="11"/>
      <c r="C59" s="11"/>
      <c r="D59" s="20"/>
      <c r="E59" s="304"/>
      <c r="F59" s="304"/>
      <c r="G59" s="36"/>
      <c r="H59" s="56"/>
      <c r="I59" s="10"/>
    </row>
    <row r="60" spans="1:9" ht="30" customHeight="1" x14ac:dyDescent="0.2">
      <c r="A60" s="23"/>
      <c r="B60" s="32"/>
      <c r="C60" s="32"/>
      <c r="D60" s="24"/>
      <c r="E60" s="32"/>
      <c r="F60" s="24" t="s">
        <v>30</v>
      </c>
      <c r="G60" s="36">
        <f>SUM(G36:G59)</f>
        <v>154087</v>
      </c>
      <c r="H60" s="24"/>
      <c r="I60" s="10"/>
    </row>
    <row r="61" spans="1:9" ht="30" customHeight="1" x14ac:dyDescent="0.2">
      <c r="A61" s="50" t="s">
        <v>25</v>
      </c>
      <c r="B61" s="34"/>
      <c r="C61" s="10" t="s">
        <v>167</v>
      </c>
      <c r="D61" s="20"/>
      <c r="E61" s="304"/>
      <c r="F61" s="304"/>
      <c r="G61" s="36"/>
      <c r="H61" s="56"/>
      <c r="I61" s="10"/>
    </row>
    <row r="62" spans="1:9" ht="30" customHeight="1" x14ac:dyDescent="0.2">
      <c r="A62" s="50"/>
      <c r="B62" s="34"/>
      <c r="C62" s="10"/>
      <c r="D62" s="20"/>
      <c r="E62" s="304"/>
      <c r="F62" s="304"/>
      <c r="G62" s="36"/>
      <c r="H62" s="56"/>
      <c r="I62" s="10"/>
    </row>
    <row r="63" spans="1:9" ht="30" customHeight="1" x14ac:dyDescent="0.2">
      <c r="A63" s="50"/>
      <c r="B63" s="34"/>
      <c r="C63" s="10"/>
      <c r="D63" s="20"/>
      <c r="E63" s="306"/>
      <c r="F63" s="306"/>
      <c r="G63" s="36"/>
      <c r="H63" s="56"/>
      <c r="I63" s="10"/>
    </row>
    <row r="64" spans="1:9" ht="30" customHeight="1" x14ac:dyDescent="0.2">
      <c r="A64" s="23"/>
      <c r="B64" s="32"/>
      <c r="C64" s="32"/>
      <c r="D64" s="24"/>
      <c r="E64" s="32"/>
      <c r="F64" s="24" t="s">
        <v>30</v>
      </c>
      <c r="G64" s="36">
        <f>SUM(G61:G63)</f>
        <v>0</v>
      </c>
      <c r="H64" s="24"/>
      <c r="I64" s="10"/>
    </row>
    <row r="65" spans="1:9" ht="30" customHeight="1" x14ac:dyDescent="0.2">
      <c r="A65" s="50" t="s">
        <v>25</v>
      </c>
      <c r="B65" s="34">
        <v>11</v>
      </c>
      <c r="C65" s="10" t="s">
        <v>167</v>
      </c>
      <c r="D65" s="20" t="s">
        <v>14</v>
      </c>
      <c r="E65" s="304" t="s">
        <v>503</v>
      </c>
      <c r="F65" s="304" t="s">
        <v>502</v>
      </c>
      <c r="G65" s="36">
        <v>48600</v>
      </c>
      <c r="H65" s="308">
        <v>3</v>
      </c>
      <c r="I65" s="10"/>
    </row>
    <row r="66" spans="1:9" ht="30" customHeight="1" x14ac:dyDescent="0.2">
      <c r="A66" s="23"/>
      <c r="B66" s="32"/>
      <c r="C66" s="32"/>
      <c r="D66" s="24"/>
      <c r="E66" s="32"/>
      <c r="F66" s="24" t="s">
        <v>30</v>
      </c>
      <c r="G66" s="36">
        <f>SUM(G65:G65)</f>
        <v>48600</v>
      </c>
      <c r="H66" s="24"/>
      <c r="I66" s="10"/>
    </row>
    <row r="67" spans="1:9" ht="30" customHeight="1" x14ac:dyDescent="0.2">
      <c r="A67" s="318" t="s">
        <v>25</v>
      </c>
      <c r="B67" s="319">
        <v>13</v>
      </c>
      <c r="C67" s="320" t="s">
        <v>167</v>
      </c>
      <c r="D67" s="321" t="s">
        <v>16</v>
      </c>
      <c r="E67" s="304" t="s">
        <v>500</v>
      </c>
      <c r="F67" s="304" t="s">
        <v>501</v>
      </c>
      <c r="G67" s="36">
        <v>880</v>
      </c>
      <c r="H67" s="308">
        <v>2</v>
      </c>
      <c r="I67" s="10"/>
    </row>
    <row r="68" spans="1:9" ht="30" customHeight="1" x14ac:dyDescent="0.2">
      <c r="A68" s="22"/>
      <c r="B68" s="11"/>
      <c r="C68" s="11"/>
      <c r="D68" s="20"/>
      <c r="E68" s="304" t="s">
        <v>500</v>
      </c>
      <c r="F68" s="304" t="s">
        <v>538</v>
      </c>
      <c r="G68" s="36">
        <v>660</v>
      </c>
      <c r="H68" s="308">
        <v>8</v>
      </c>
      <c r="I68" s="10"/>
    </row>
    <row r="69" spans="1:9" ht="30" customHeight="1" x14ac:dyDescent="0.2">
      <c r="A69" s="22"/>
      <c r="B69" s="303"/>
      <c r="C69" s="303"/>
      <c r="D69" s="20"/>
      <c r="E69" s="304" t="s">
        <v>583</v>
      </c>
      <c r="F69" s="304" t="s">
        <v>585</v>
      </c>
      <c r="G69" s="36">
        <v>300</v>
      </c>
      <c r="H69" s="308">
        <v>10</v>
      </c>
      <c r="I69" s="10"/>
    </row>
    <row r="70" spans="1:9" ht="30" customHeight="1" x14ac:dyDescent="0.2">
      <c r="A70" s="22"/>
      <c r="B70" s="11"/>
      <c r="C70" s="11"/>
      <c r="D70" s="20"/>
      <c r="E70" s="304"/>
      <c r="F70" s="304"/>
      <c r="G70" s="36"/>
      <c r="H70" s="56"/>
      <c r="I70" s="10"/>
    </row>
    <row r="71" spans="1:9" ht="30" customHeight="1" x14ac:dyDescent="0.2">
      <c r="A71" s="23"/>
      <c r="B71" s="32"/>
      <c r="C71" s="32"/>
      <c r="D71" s="24"/>
      <c r="E71" s="32"/>
      <c r="F71" s="24" t="s">
        <v>29</v>
      </c>
      <c r="G71" s="36">
        <f>SUM(G67:G70)</f>
        <v>1840</v>
      </c>
      <c r="H71" s="24"/>
      <c r="I71" s="10"/>
    </row>
    <row r="72" spans="1:9" ht="30" customHeight="1" x14ac:dyDescent="0.2">
      <c r="A72" s="50" t="s">
        <v>25</v>
      </c>
      <c r="B72" s="34">
        <v>14</v>
      </c>
      <c r="C72" s="10" t="s">
        <v>167</v>
      </c>
      <c r="D72" s="20" t="s">
        <v>17</v>
      </c>
      <c r="E72" s="304" t="s">
        <v>17</v>
      </c>
      <c r="F72" s="304" t="s">
        <v>590</v>
      </c>
      <c r="G72" s="36">
        <v>354159</v>
      </c>
      <c r="H72" s="56"/>
      <c r="I72" s="10"/>
    </row>
    <row r="73" spans="1:9" ht="30" customHeight="1" x14ac:dyDescent="0.2">
      <c r="A73" s="23"/>
      <c r="B73" s="32"/>
      <c r="C73" s="32"/>
      <c r="D73" s="24"/>
      <c r="E73" s="32"/>
      <c r="F73" s="24" t="s">
        <v>29</v>
      </c>
      <c r="G73" s="36">
        <f>SUM(G72:G72)</f>
        <v>354159</v>
      </c>
      <c r="H73" s="24"/>
      <c r="I73" s="10"/>
    </row>
    <row r="74" spans="1:9" ht="30" customHeight="1" x14ac:dyDescent="0.2">
      <c r="A74" s="23"/>
      <c r="B74" s="32"/>
      <c r="C74" s="32"/>
      <c r="D74" s="32"/>
      <c r="E74" s="32"/>
      <c r="F74" s="24" t="s">
        <v>31</v>
      </c>
      <c r="G74" s="36">
        <f>SUM(G73,G71,G60,G35,G64,G66)</f>
        <v>1500000</v>
      </c>
      <c r="H74" s="24"/>
      <c r="I74" s="10"/>
    </row>
    <row r="75" spans="1:9" ht="19.5" customHeight="1" x14ac:dyDescent="0.2">
      <c r="A75" s="11"/>
      <c r="B75" s="11"/>
      <c r="C75" s="11"/>
      <c r="D75" s="11"/>
      <c r="E75" s="11"/>
      <c r="F75" s="11"/>
      <c r="G75" s="11"/>
      <c r="H75" s="11"/>
      <c r="I75" s="11"/>
    </row>
    <row r="76" spans="1:9" ht="19.5" customHeight="1" x14ac:dyDescent="0.2">
      <c r="A76" s="11"/>
      <c r="B76" s="11"/>
      <c r="C76" s="11"/>
      <c r="D76" s="11"/>
      <c r="E76" s="11"/>
      <c r="F76" s="11"/>
      <c r="G76" s="11"/>
      <c r="H76" s="11"/>
      <c r="I76" s="11"/>
    </row>
    <row r="77" spans="1:9" ht="19.5" customHeight="1" x14ac:dyDescent="0.2">
      <c r="A77" s="11"/>
      <c r="B77" s="11"/>
      <c r="C77" s="11"/>
      <c r="D77" s="11"/>
      <c r="E77" s="11"/>
      <c r="F77" s="11"/>
      <c r="G77" s="11"/>
      <c r="H77" s="11"/>
      <c r="I77" s="11"/>
    </row>
    <row r="78" spans="1:9" ht="19.5" customHeight="1" x14ac:dyDescent="0.2">
      <c r="A78" s="11"/>
      <c r="B78" s="11"/>
      <c r="C78" s="11"/>
      <c r="D78" s="11"/>
      <c r="E78" s="11"/>
      <c r="F78" s="11"/>
      <c r="G78" s="11"/>
      <c r="H78" s="11"/>
      <c r="I78" s="11"/>
    </row>
    <row r="79" spans="1:9" ht="19.5" customHeight="1" x14ac:dyDescent="0.2">
      <c r="A79" s="11"/>
      <c r="B79" s="11"/>
      <c r="C79" s="11"/>
      <c r="D79" s="11"/>
      <c r="E79" s="11"/>
      <c r="F79" s="11"/>
      <c r="G79" s="11"/>
      <c r="H79" s="11"/>
      <c r="I79" s="11"/>
    </row>
    <row r="80" spans="1:9" ht="19.5" customHeight="1" x14ac:dyDescent="0.2">
      <c r="A80" s="11"/>
      <c r="B80" s="11"/>
      <c r="C80" s="11"/>
      <c r="D80" s="11"/>
      <c r="E80" s="11"/>
      <c r="F80" s="11"/>
      <c r="G80" s="11"/>
      <c r="H80" s="11"/>
      <c r="I80" s="11"/>
    </row>
    <row r="81" spans="1:9" ht="19.5" customHeight="1" x14ac:dyDescent="0.2">
      <c r="A81" s="11"/>
      <c r="B81" s="11"/>
      <c r="C81" s="11"/>
      <c r="D81" s="11"/>
      <c r="E81" s="11"/>
      <c r="F81" s="11"/>
      <c r="G81" s="11"/>
      <c r="H81" s="11"/>
      <c r="I81" s="11"/>
    </row>
  </sheetData>
  <mergeCells count="11">
    <mergeCell ref="A13:D13"/>
    <mergeCell ref="E6:F6"/>
    <mergeCell ref="E7:F7"/>
    <mergeCell ref="A8:F8"/>
    <mergeCell ref="D11:H11"/>
    <mergeCell ref="A12:D12"/>
    <mergeCell ref="B2:G2"/>
    <mergeCell ref="D1:H1"/>
    <mergeCell ref="A4:D4"/>
    <mergeCell ref="A5:D5"/>
    <mergeCell ref="E5:F5"/>
  </mergeCells>
  <phoneticPr fontId="2"/>
  <hyperlinks>
    <hyperlink ref="H14:H18" r:id="rId1" display="../siryoh/mitumori/1_event21_mitumori.pdf" xr:uid="{7D9C7AD5-D15F-4E14-823D-752737514A2F}"/>
    <hyperlink ref="H67" r:id="rId2" display="..\siryoh\mitumori\2_daisin_madoguti_mitimori.pdf" xr:uid="{F7A1C6CB-3807-4173-9DBE-F3EBCD77F7D7}"/>
    <hyperlink ref="H65" r:id="rId3" display="..\siryoh\mitumori\3_syougaihoken_mitumori.pdf" xr:uid="{F8F7B665-CB3C-4BAD-AE1D-E762BE794342}"/>
    <hyperlink ref="H36" r:id="rId4" display="..\siryoh\mitumori\4_kubosyoten_mitumori.pdf" xr:uid="{DA2E8ACB-4264-4AB0-AD93-70B4E27794F8}"/>
    <hyperlink ref="H19" r:id="rId5" display="..\siryoh\mitumori\5_sensyukeibi_mitumori.pdf" xr:uid="{D65419AE-DE3E-45EE-8642-5B8DA5EA4BA0}"/>
    <hyperlink ref="H20:H33" r:id="rId6" display="..\siryoh\mitumori\6_daikitirentoru_mitumori.pdf" xr:uid="{185A56D5-8DCC-48BD-BB9B-3046C56AEEC1}"/>
    <hyperlink ref="H68" r:id="rId7" display="..\siryoh\mitumori\8_daisin_atm_mitimori.pdf" xr:uid="{667B408B-EEEB-4557-98AC-7CFCCBBF6170}"/>
    <hyperlink ref="H37:H55" r:id="rId8" display="..\siryoh\mitumori\7_marusei_mitumori.pdf" xr:uid="{14FCC524-E565-4054-9BE2-8AAE26EA49A0}"/>
    <hyperlink ref="H56" r:id="rId9" display="..\siryoh\mitumori\7_marusei_mitumori.pdf" xr:uid="{48AB17D8-2F53-4312-A1C2-13B269DF2D02}"/>
    <hyperlink ref="H57" r:id="rId10" display="..\siryoh\mitumori\9_ticketmitsumori.pdf" xr:uid="{71D1CB37-32C3-4CBD-B56E-062AC78BB585}"/>
    <hyperlink ref="H69" r:id="rId11" display="..\siryoh\mitumori\10_ticketmitsumori.pdf" xr:uid="{4FE6FF61-3B6C-4F01-8A17-E673CEEC0FA1}"/>
    <hyperlink ref="H58" r:id="rId12" display="..\siryoh\mitumori\11_zenno_mitumori.pdf" xr:uid="{D7BA98E7-562E-486F-BA22-4F427788B46F}"/>
  </hyperlinks>
  <printOptions horizontalCentered="1"/>
  <pageMargins left="0.78740157480314965" right="0.78740157480314965" top="0.98425196850393704" bottom="0.55118110236220474" header="0.51181102362204722" footer="0.51181102362204722"/>
  <pageSetup paperSize="9" scale="37" orientation="portrait" r:id="rId1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40"/>
  <sheetViews>
    <sheetView tabSelected="1" view="pageBreakPreview" topLeftCell="A6" zoomScaleNormal="100" zoomScaleSheetLayoutView="100" workbookViewId="0">
      <selection activeCell="E15" sqref="E15"/>
    </sheetView>
  </sheetViews>
  <sheetFormatPr defaultColWidth="9" defaultRowHeight="13.2" x14ac:dyDescent="0.2"/>
  <cols>
    <col min="1" max="1" width="5.6640625" style="134" customWidth="1"/>
    <col min="2" max="2" width="27.6640625" style="134" bestFit="1" customWidth="1"/>
    <col min="3" max="3" width="20.6640625" style="134" customWidth="1"/>
    <col min="4" max="4" width="14.6640625" style="134" customWidth="1"/>
    <col min="5" max="5" width="10.6640625" style="134" customWidth="1"/>
    <col min="6" max="6" width="6.44140625" style="134" customWidth="1"/>
    <col min="7" max="7" width="22.6640625" style="134" customWidth="1"/>
    <col min="8" max="8" width="13.77734375" style="134" customWidth="1"/>
    <col min="9" max="16384" width="9" style="134"/>
  </cols>
  <sheetData>
    <row r="1" spans="1:8" ht="21" x14ac:dyDescent="0.25">
      <c r="A1" s="174"/>
      <c r="B1" s="175"/>
      <c r="C1" s="175"/>
      <c r="D1" s="175"/>
      <c r="E1" s="175"/>
      <c r="F1" s="175"/>
      <c r="G1" s="175"/>
      <c r="H1" s="175" t="s">
        <v>429</v>
      </c>
    </row>
    <row r="2" spans="1:8" ht="16.2" x14ac:dyDescent="0.2">
      <c r="A2" s="369" t="s">
        <v>368</v>
      </c>
      <c r="B2" s="369"/>
      <c r="C2" s="369"/>
      <c r="D2" s="369"/>
      <c r="E2" s="369"/>
      <c r="F2" s="369"/>
      <c r="G2" s="369"/>
      <c r="H2" s="369"/>
    </row>
    <row r="3" spans="1:8" s="193" customFormat="1" x14ac:dyDescent="0.2">
      <c r="A3" s="370" t="s">
        <v>491</v>
      </c>
      <c r="B3" s="370"/>
      <c r="C3" s="370"/>
      <c r="D3" s="370"/>
      <c r="E3" s="370"/>
      <c r="F3" s="370"/>
      <c r="G3" s="370"/>
      <c r="H3" s="370"/>
    </row>
    <row r="4" spans="1:8" x14ac:dyDescent="0.2">
      <c r="A4" s="176"/>
      <c r="B4" s="176"/>
      <c r="C4" s="176"/>
      <c r="D4" s="176"/>
      <c r="E4" s="176"/>
      <c r="F4" s="176"/>
      <c r="G4" s="176"/>
      <c r="H4" s="176"/>
    </row>
    <row r="5" spans="1:8" x14ac:dyDescent="0.2">
      <c r="A5" s="373" t="s">
        <v>402</v>
      </c>
      <c r="B5" s="374"/>
      <c r="C5" s="374"/>
      <c r="D5" s="374"/>
      <c r="E5" s="375"/>
      <c r="F5" s="376" t="s">
        <v>32</v>
      </c>
      <c r="G5" s="374"/>
      <c r="H5" s="377"/>
    </row>
    <row r="6" spans="1:8" ht="19.8" thickBot="1" x14ac:dyDescent="0.25">
      <c r="A6" s="172" t="s">
        <v>401</v>
      </c>
      <c r="B6" s="52" t="s">
        <v>34</v>
      </c>
      <c r="C6" s="52" t="s">
        <v>126</v>
      </c>
      <c r="D6" s="52" t="s">
        <v>35</v>
      </c>
      <c r="E6" s="53" t="s">
        <v>331</v>
      </c>
      <c r="F6" s="54" t="s">
        <v>33</v>
      </c>
      <c r="G6" s="52" t="s">
        <v>34</v>
      </c>
      <c r="H6" s="52" t="s">
        <v>127</v>
      </c>
    </row>
    <row r="7" spans="1:8" ht="20.100000000000001" customHeight="1" thickTop="1" x14ac:dyDescent="0.2">
      <c r="A7" s="314">
        <v>1</v>
      </c>
      <c r="B7" s="309" t="s">
        <v>490</v>
      </c>
      <c r="C7" s="310" t="s">
        <v>523</v>
      </c>
      <c r="D7" s="188">
        <v>718300</v>
      </c>
      <c r="E7" s="312">
        <v>44530</v>
      </c>
      <c r="F7" s="55"/>
      <c r="G7" s="177"/>
      <c r="H7" s="178"/>
    </row>
    <row r="8" spans="1:8" ht="20.100000000000001" customHeight="1" x14ac:dyDescent="0.2">
      <c r="A8" s="314">
        <v>3</v>
      </c>
      <c r="B8" s="309" t="s">
        <v>506</v>
      </c>
      <c r="C8" s="310" t="s">
        <v>507</v>
      </c>
      <c r="D8" s="188">
        <v>48600</v>
      </c>
      <c r="E8" s="312"/>
      <c r="F8" s="179"/>
      <c r="G8" s="177"/>
      <c r="H8" s="178"/>
    </row>
    <row r="9" spans="1:8" ht="20.100000000000001" customHeight="1" x14ac:dyDescent="0.2">
      <c r="A9" s="314">
        <v>4</v>
      </c>
      <c r="B9" s="309" t="s">
        <v>508</v>
      </c>
      <c r="C9" s="310" t="s">
        <v>564</v>
      </c>
      <c r="D9" s="188">
        <v>29700</v>
      </c>
      <c r="E9" s="312">
        <v>44561</v>
      </c>
      <c r="F9" s="179"/>
      <c r="G9" s="177"/>
      <c r="H9" s="178"/>
    </row>
    <row r="10" spans="1:8" ht="20.100000000000001" customHeight="1" x14ac:dyDescent="0.2">
      <c r="A10" s="314">
        <v>5</v>
      </c>
      <c r="B10" s="309" t="s">
        <v>510</v>
      </c>
      <c r="C10" s="310" t="s">
        <v>515</v>
      </c>
      <c r="D10" s="188">
        <v>35200</v>
      </c>
      <c r="E10" s="313"/>
      <c r="F10" s="179"/>
      <c r="G10" s="177"/>
      <c r="H10" s="178"/>
    </row>
    <row r="11" spans="1:8" ht="20.100000000000001" customHeight="1" x14ac:dyDescent="0.2">
      <c r="A11" s="314">
        <v>6</v>
      </c>
      <c r="B11" s="309" t="s">
        <v>516</v>
      </c>
      <c r="C11" s="310" t="s">
        <v>524</v>
      </c>
      <c r="D11" s="188">
        <v>187814</v>
      </c>
      <c r="E11" s="312">
        <v>44561</v>
      </c>
      <c r="F11" s="179"/>
      <c r="G11" s="177"/>
      <c r="H11" s="178"/>
    </row>
    <row r="12" spans="1:8" ht="20.100000000000001" customHeight="1" x14ac:dyDescent="0.2">
      <c r="A12" s="314">
        <v>7</v>
      </c>
      <c r="B12" s="309" t="s">
        <v>522</v>
      </c>
      <c r="C12" s="310" t="s">
        <v>564</v>
      </c>
      <c r="D12" s="188">
        <v>51272</v>
      </c>
      <c r="E12" s="312">
        <v>44561</v>
      </c>
      <c r="F12" s="179"/>
      <c r="G12" s="177"/>
      <c r="H12" s="178"/>
    </row>
    <row r="13" spans="1:8" ht="20.100000000000001" customHeight="1" x14ac:dyDescent="0.2">
      <c r="A13" s="314">
        <v>9</v>
      </c>
      <c r="B13" s="309" t="s">
        <v>582</v>
      </c>
      <c r="C13" s="310" t="s">
        <v>584</v>
      </c>
      <c r="D13" s="188">
        <v>23155</v>
      </c>
      <c r="E13" s="313"/>
      <c r="F13" s="179"/>
      <c r="G13" s="177"/>
      <c r="H13" s="178"/>
    </row>
    <row r="14" spans="1:8" ht="20.100000000000001" customHeight="1" x14ac:dyDescent="0.2">
      <c r="A14" s="179">
        <v>11</v>
      </c>
      <c r="B14" s="309" t="s">
        <v>588</v>
      </c>
      <c r="C14" s="310" t="s">
        <v>564</v>
      </c>
      <c r="D14" s="188">
        <v>50000</v>
      </c>
      <c r="E14" s="312">
        <v>44561</v>
      </c>
      <c r="F14" s="179"/>
      <c r="G14" s="177"/>
      <c r="H14" s="178"/>
    </row>
    <row r="15" spans="1:8" ht="20.100000000000001" customHeight="1" x14ac:dyDescent="0.2">
      <c r="A15" s="179"/>
      <c r="B15" s="309"/>
      <c r="C15" s="309"/>
      <c r="D15" s="188"/>
      <c r="E15" s="313"/>
      <c r="F15" s="179"/>
      <c r="G15" s="177"/>
      <c r="H15" s="178"/>
    </row>
    <row r="16" spans="1:8" ht="20.100000000000001" customHeight="1" x14ac:dyDescent="0.2">
      <c r="A16" s="179"/>
      <c r="B16" s="309"/>
      <c r="C16" s="309"/>
      <c r="D16" s="188"/>
      <c r="E16" s="313"/>
      <c r="F16" s="179"/>
      <c r="G16" s="177"/>
      <c r="H16" s="178"/>
    </row>
    <row r="17" spans="1:8" ht="20.100000000000001" customHeight="1" x14ac:dyDescent="0.2">
      <c r="A17" s="179"/>
      <c r="B17" s="309"/>
      <c r="C17" s="309"/>
      <c r="D17" s="188"/>
      <c r="E17" s="313"/>
      <c r="F17" s="179"/>
      <c r="G17" s="177"/>
      <c r="H17" s="178"/>
    </row>
    <row r="18" spans="1:8" ht="20.100000000000001" customHeight="1" x14ac:dyDescent="0.2">
      <c r="A18" s="179"/>
      <c r="B18" s="309"/>
      <c r="C18" s="309"/>
      <c r="D18" s="188"/>
      <c r="E18" s="313"/>
      <c r="F18" s="179"/>
      <c r="G18" s="177"/>
      <c r="H18" s="178"/>
    </row>
    <row r="19" spans="1:8" ht="20.100000000000001" customHeight="1" x14ac:dyDescent="0.2">
      <c r="A19" s="179"/>
      <c r="B19" s="309"/>
      <c r="C19" s="309"/>
      <c r="D19" s="188"/>
      <c r="E19" s="313"/>
      <c r="F19" s="179"/>
      <c r="G19" s="177"/>
      <c r="H19" s="178"/>
    </row>
    <row r="20" spans="1:8" ht="20.100000000000001" customHeight="1" x14ac:dyDescent="0.2">
      <c r="A20" s="179"/>
      <c r="B20" s="309"/>
      <c r="C20" s="309"/>
      <c r="D20" s="188"/>
      <c r="E20" s="313"/>
      <c r="F20" s="179"/>
      <c r="G20" s="177"/>
      <c r="H20" s="178"/>
    </row>
    <row r="21" spans="1:8" ht="20.100000000000001" customHeight="1" x14ac:dyDescent="0.2">
      <c r="A21" s="179"/>
      <c r="B21" s="309"/>
      <c r="C21" s="309"/>
      <c r="D21" s="188"/>
      <c r="E21" s="313"/>
      <c r="F21" s="179"/>
      <c r="G21" s="177"/>
      <c r="H21" s="178"/>
    </row>
    <row r="22" spans="1:8" ht="20.100000000000001" customHeight="1" x14ac:dyDescent="0.2">
      <c r="A22" s="179"/>
      <c r="B22" s="309"/>
      <c r="C22" s="309"/>
      <c r="D22" s="188"/>
      <c r="E22" s="311"/>
      <c r="F22" s="179"/>
      <c r="G22" s="177"/>
      <c r="H22" s="178"/>
    </row>
    <row r="23" spans="1:8" ht="20.100000000000001" customHeight="1" x14ac:dyDescent="0.2">
      <c r="A23" s="179"/>
      <c r="B23" s="177"/>
      <c r="C23" s="177"/>
      <c r="D23" s="188"/>
      <c r="E23" s="180"/>
      <c r="F23" s="179"/>
      <c r="G23" s="177"/>
      <c r="H23" s="178"/>
    </row>
    <row r="24" spans="1:8" ht="20.100000000000001" customHeight="1" x14ac:dyDescent="0.2">
      <c r="A24" s="179"/>
      <c r="B24" s="177"/>
      <c r="C24" s="177"/>
      <c r="D24" s="188"/>
      <c r="E24" s="180"/>
      <c r="F24" s="179"/>
      <c r="G24" s="177"/>
      <c r="H24" s="178"/>
    </row>
    <row r="25" spans="1:8" ht="20.100000000000001" customHeight="1" x14ac:dyDescent="0.2">
      <c r="A25" s="179"/>
      <c r="B25" s="177"/>
      <c r="C25" s="177"/>
      <c r="D25" s="189"/>
      <c r="E25" s="180"/>
      <c r="F25" s="179"/>
      <c r="G25" s="177"/>
      <c r="H25" s="178"/>
    </row>
    <row r="26" spans="1:8" ht="20.100000000000001" customHeight="1" x14ac:dyDescent="0.2">
      <c r="A26" s="370"/>
      <c r="B26" s="370"/>
      <c r="C26" s="170" t="s">
        <v>36</v>
      </c>
      <c r="D26" s="171">
        <f>SUM(D7:D25)</f>
        <v>1144041</v>
      </c>
      <c r="E26" s="176"/>
      <c r="F26" s="176"/>
      <c r="G26" s="176"/>
      <c r="H26" s="181"/>
    </row>
    <row r="27" spans="1:8" ht="21" customHeight="1" x14ac:dyDescent="0.2">
      <c r="A27" s="378" t="s">
        <v>403</v>
      </c>
      <c r="B27" s="378"/>
      <c r="C27" s="378"/>
      <c r="D27" s="378"/>
      <c r="E27" s="378"/>
      <c r="F27" s="378"/>
      <c r="G27" s="378"/>
      <c r="H27" s="378"/>
    </row>
    <row r="28" spans="1:8" s="183" customFormat="1" ht="17.25" customHeight="1" x14ac:dyDescent="0.2">
      <c r="A28" s="187" t="s">
        <v>404</v>
      </c>
      <c r="B28" s="182"/>
      <c r="C28" s="182"/>
      <c r="D28" s="182"/>
      <c r="E28" s="182"/>
      <c r="F28" s="182"/>
      <c r="G28" s="182"/>
      <c r="H28" s="182"/>
    </row>
    <row r="29" spans="1:8" ht="17.25" customHeight="1" x14ac:dyDescent="0.2">
      <c r="A29" s="371" t="s">
        <v>325</v>
      </c>
      <c r="B29" s="372"/>
      <c r="C29" s="372"/>
      <c r="D29" s="372"/>
      <c r="E29" s="372"/>
      <c r="F29" s="372"/>
      <c r="G29" s="372"/>
      <c r="H29" s="372"/>
    </row>
    <row r="30" spans="1:8" ht="21" customHeight="1" x14ac:dyDescent="0.2">
      <c r="A30" s="184"/>
      <c r="B30" s="185"/>
      <c r="C30" s="185"/>
      <c r="D30" s="185"/>
      <c r="E30" s="185"/>
      <c r="F30" s="185"/>
      <c r="G30" s="185"/>
      <c r="H30" s="185"/>
    </row>
    <row r="31" spans="1:8" x14ac:dyDescent="0.2">
      <c r="A31" s="176"/>
      <c r="B31" s="176"/>
      <c r="C31" s="176"/>
      <c r="D31" s="176"/>
      <c r="E31" s="176"/>
      <c r="F31" s="176"/>
      <c r="G31" s="176"/>
      <c r="H31" s="176"/>
    </row>
    <row r="32" spans="1:8" ht="19.8" thickBot="1" x14ac:dyDescent="0.25">
      <c r="A32" s="173" t="s">
        <v>401</v>
      </c>
      <c r="B32" s="167" t="s">
        <v>37</v>
      </c>
      <c r="C32" s="167" t="s">
        <v>38</v>
      </c>
      <c r="D32" s="168" t="s">
        <v>166</v>
      </c>
      <c r="E32" s="169" t="s">
        <v>39</v>
      </c>
      <c r="F32" s="34"/>
      <c r="G32" s="175"/>
      <c r="H32" s="34"/>
    </row>
    <row r="33" spans="1:8" ht="20.100000000000001" customHeight="1" thickTop="1" x14ac:dyDescent="0.2">
      <c r="A33" s="315">
        <v>1</v>
      </c>
      <c r="B33" s="316" t="s">
        <v>490</v>
      </c>
      <c r="C33" s="316" t="s">
        <v>499</v>
      </c>
      <c r="D33" s="323" t="s">
        <v>563</v>
      </c>
      <c r="E33" s="190">
        <v>880</v>
      </c>
      <c r="F33" s="34"/>
      <c r="G33" s="175"/>
      <c r="H33" s="186"/>
    </row>
    <row r="34" spans="1:8" ht="20.100000000000001" customHeight="1" x14ac:dyDescent="0.2">
      <c r="A34" s="315">
        <v>6</v>
      </c>
      <c r="B34" s="316" t="s">
        <v>516</v>
      </c>
      <c r="C34" s="316" t="s">
        <v>561</v>
      </c>
      <c r="D34" s="323" t="s">
        <v>562</v>
      </c>
      <c r="E34" s="190">
        <v>660</v>
      </c>
      <c r="F34" s="34"/>
      <c r="G34" s="175"/>
      <c r="H34" s="186"/>
    </row>
    <row r="35" spans="1:8" ht="20.100000000000001" customHeight="1" x14ac:dyDescent="0.2">
      <c r="A35" s="26"/>
      <c r="B35" s="316"/>
      <c r="C35" s="316"/>
      <c r="D35" s="323" t="s">
        <v>40</v>
      </c>
      <c r="E35" s="190"/>
      <c r="F35" s="34"/>
      <c r="G35" s="175"/>
      <c r="H35" s="186"/>
    </row>
    <row r="36" spans="1:8" ht="20.100000000000001" customHeight="1" x14ac:dyDescent="0.2">
      <c r="A36" s="26"/>
      <c r="B36" s="316"/>
      <c r="C36" s="316"/>
      <c r="D36" s="323" t="s">
        <v>40</v>
      </c>
      <c r="E36" s="190"/>
      <c r="F36" s="34"/>
      <c r="G36" s="175"/>
      <c r="H36" s="186"/>
    </row>
    <row r="37" spans="1:8" ht="20.100000000000001" customHeight="1" x14ac:dyDescent="0.2">
      <c r="A37" s="26"/>
      <c r="B37" s="316"/>
      <c r="C37" s="316"/>
      <c r="D37" s="323" t="s">
        <v>40</v>
      </c>
      <c r="E37" s="190"/>
      <c r="F37" s="34"/>
      <c r="G37" s="175"/>
      <c r="H37" s="186"/>
    </row>
    <row r="38" spans="1:8" ht="20.100000000000001" customHeight="1" x14ac:dyDescent="0.2">
      <c r="A38" s="26"/>
      <c r="B38" s="316"/>
      <c r="C38" s="316"/>
      <c r="D38" s="323" t="s">
        <v>40</v>
      </c>
      <c r="E38" s="190"/>
      <c r="F38" s="34"/>
      <c r="G38" s="175"/>
      <c r="H38" s="186"/>
    </row>
    <row r="39" spans="1:8" ht="20.100000000000001" customHeight="1" x14ac:dyDescent="0.2">
      <c r="A39" s="26"/>
      <c r="B39" s="316"/>
      <c r="C39" s="317"/>
      <c r="D39" s="323" t="s">
        <v>40</v>
      </c>
      <c r="E39" s="191"/>
      <c r="F39" s="34"/>
      <c r="G39" s="175"/>
      <c r="H39" s="186"/>
    </row>
    <row r="40" spans="1:8" ht="20.100000000000001" customHeight="1" x14ac:dyDescent="0.2">
      <c r="A40" s="176"/>
      <c r="B40" s="176"/>
      <c r="C40" s="176"/>
      <c r="D40" s="170" t="s">
        <v>41</v>
      </c>
      <c r="E40" s="192">
        <f>SUM(E33:E39)</f>
        <v>1540</v>
      </c>
      <c r="F40" s="176"/>
      <c r="G40" s="176"/>
      <c r="H40" s="176"/>
    </row>
  </sheetData>
  <mergeCells count="7">
    <mergeCell ref="A2:H2"/>
    <mergeCell ref="A3:H3"/>
    <mergeCell ref="A29:H29"/>
    <mergeCell ref="A5:E5"/>
    <mergeCell ref="F5:H5"/>
    <mergeCell ref="A26:B26"/>
    <mergeCell ref="A27:H27"/>
  </mergeCells>
  <phoneticPr fontId="2"/>
  <hyperlinks>
    <hyperlink ref="A7" r:id="rId1" display="../siryoh/mitumori/1_event21_mitumori.pdf" xr:uid="{DE1E0314-5B7D-4162-B430-56096EB36277}"/>
    <hyperlink ref="A33" r:id="rId2" display="../siryoh/mitumori/1_event21_mitumori.pdf" xr:uid="{119A7766-F9A3-4D3A-9AD1-37B4B0E0B8F7}"/>
    <hyperlink ref="A8" r:id="rId3" display="..\siryoh\mitumori\3_syougaihoken_mitumori.pdf" xr:uid="{AAE23E86-5A8D-49D6-B9F2-D1738BE961B3}"/>
    <hyperlink ref="A9" r:id="rId4" display="..\siryoh\mitumori\4_kubosyoten_mitumori.pdf" xr:uid="{B749BF38-FDEC-4136-870A-EA5CF8700062}"/>
    <hyperlink ref="A10" r:id="rId5" display="..\siryoh\mitumori\5_sensyukeibi_mitumori.pdf" xr:uid="{17400B61-743B-460D-AACF-54F1A7052D7B}"/>
    <hyperlink ref="A11" r:id="rId6" display="..\siryoh\mitumori\6_daikitirentoru_mitumori.pdf" xr:uid="{396B311B-FD4D-45E9-8425-B96CD4F68531}"/>
    <hyperlink ref="A12" r:id="rId7" display="..\siryoh\mitumori\7_marusei_mitumori.pdf" xr:uid="{5ED21619-BE69-4788-A730-16050BE7F9C9}"/>
    <hyperlink ref="A34" r:id="rId8" display="..\siryoh\mitumori\6_daikitirentoru_mitumori.pdf" xr:uid="{284DB3F8-E0B7-45CC-8FC5-8F24653588C6}"/>
    <hyperlink ref="A13" r:id="rId9" display="..\siryoh\mitumori\9_ticketmitsumori.pdf" xr:uid="{96334AFF-7040-45EF-AF29-A46F92DE424E}"/>
  </hyperlinks>
  <printOptions horizontalCentered="1"/>
  <pageMargins left="0.6692913385826772" right="0.6692913385826772" top="0.98425196850393704" bottom="0.98425196850393704" header="0.51181102362204722" footer="0.51181102362204722"/>
  <pageSetup paperSize="9" scale="70" orientation="portrait" r:id="rId1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R128"/>
  <sheetViews>
    <sheetView zoomScaleNormal="100" zoomScaleSheetLayoutView="100" workbookViewId="0">
      <selection activeCell="B79" sqref="B79"/>
    </sheetView>
  </sheetViews>
  <sheetFormatPr defaultRowHeight="13.2" x14ac:dyDescent="0.2"/>
  <cols>
    <col min="1" max="1" width="3.6640625" customWidth="1"/>
    <col min="2" max="2" width="5" customWidth="1"/>
    <col min="3" max="3" width="6.88671875" customWidth="1"/>
    <col min="4" max="4" width="9.33203125" customWidth="1"/>
    <col min="5" max="5" width="10.77734375" customWidth="1"/>
    <col min="6" max="6" width="11.44140625" customWidth="1"/>
    <col min="7" max="7" width="10.44140625" customWidth="1"/>
    <col min="8" max="8" width="17.44140625" customWidth="1"/>
    <col min="9" max="9" width="13.33203125" customWidth="1"/>
    <col min="10" max="10" width="4.6640625" customWidth="1"/>
    <col min="11" max="15" width="15.109375" customWidth="1"/>
    <col min="16" max="16" width="11.21875" bestFit="1" customWidth="1"/>
    <col min="17" max="17" width="11.21875" customWidth="1"/>
    <col min="18" max="20" width="14" customWidth="1"/>
  </cols>
  <sheetData>
    <row r="1" spans="1:15" ht="14.25" customHeight="1" x14ac:dyDescent="0.25">
      <c r="A1" s="146"/>
      <c r="C1" s="240"/>
      <c r="D1" s="240"/>
      <c r="E1" s="240"/>
      <c r="F1" s="240"/>
      <c r="G1" s="240"/>
      <c r="H1" s="240"/>
      <c r="I1" s="241" t="s">
        <v>430</v>
      </c>
      <c r="J1" s="242"/>
      <c r="O1" s="243" t="s">
        <v>165</v>
      </c>
    </row>
    <row r="2" spans="1:15" ht="14.4" x14ac:dyDescent="0.2">
      <c r="I2" s="243" t="s">
        <v>283</v>
      </c>
      <c r="K2" s="96" t="s">
        <v>284</v>
      </c>
    </row>
    <row r="3" spans="1:15" x14ac:dyDescent="0.2">
      <c r="J3" s="241"/>
      <c r="K3" s="244" t="s">
        <v>285</v>
      </c>
      <c r="L3" s="245"/>
      <c r="M3" s="245"/>
      <c r="N3" s="246"/>
    </row>
    <row r="4" spans="1:15" ht="13.8" thickBot="1" x14ac:dyDescent="0.25">
      <c r="A4" s="247" t="s">
        <v>475</v>
      </c>
      <c r="B4" s="247"/>
      <c r="C4" s="247"/>
      <c r="D4" s="247"/>
      <c r="E4" s="240"/>
      <c r="F4" s="240"/>
      <c r="G4" s="240"/>
      <c r="H4" s="405" t="s">
        <v>186</v>
      </c>
      <c r="I4" s="405"/>
      <c r="J4" s="241"/>
      <c r="K4" s="248" t="s">
        <v>286</v>
      </c>
      <c r="N4" s="249"/>
    </row>
    <row r="5" spans="1:15" ht="13.8" thickBot="1" x14ac:dyDescent="0.25">
      <c r="A5" s="406" t="s">
        <v>573</v>
      </c>
      <c r="B5" s="406"/>
      <c r="C5" s="406"/>
      <c r="D5" s="406"/>
      <c r="E5" s="240"/>
      <c r="F5" s="240"/>
      <c r="G5" s="240"/>
      <c r="H5" s="240"/>
      <c r="I5" s="240"/>
      <c r="J5" s="240"/>
      <c r="K5" s="250" t="s">
        <v>206</v>
      </c>
      <c r="L5" s="251" t="s">
        <v>202</v>
      </c>
      <c r="M5" s="252" t="s">
        <v>203</v>
      </c>
      <c r="N5" s="249"/>
    </row>
    <row r="6" spans="1:15" ht="13.8" thickBot="1" x14ac:dyDescent="0.25">
      <c r="A6" s="240"/>
      <c r="B6" s="240"/>
      <c r="C6" s="240"/>
      <c r="D6" s="240"/>
      <c r="E6" s="240"/>
      <c r="F6" s="240"/>
      <c r="G6" s="240"/>
      <c r="H6" s="240"/>
      <c r="I6" s="253" t="s">
        <v>201</v>
      </c>
      <c r="J6" s="240"/>
      <c r="K6" s="254"/>
      <c r="L6" s="255" t="str">
        <f>IF(K6="","",IF(K6&lt;897900,ROUNDDOWN(K6/89.79%,0),ROUNDDOWN((K6-102100)/79.58%,0)))</f>
        <v/>
      </c>
      <c r="M6" s="255" t="str">
        <f>IF(K6="","",L6-K6)</f>
        <v/>
      </c>
      <c r="N6" s="249"/>
    </row>
    <row r="7" spans="1:15" ht="21" customHeight="1" x14ac:dyDescent="0.2">
      <c r="A7" s="407" t="s">
        <v>200</v>
      </c>
      <c r="B7" s="407"/>
      <c r="C7" s="407"/>
      <c r="D7" s="407"/>
      <c r="E7" s="407"/>
      <c r="F7" s="407"/>
      <c r="G7" s="407"/>
      <c r="H7" s="407"/>
      <c r="I7" s="408"/>
      <c r="J7" s="256"/>
      <c r="K7" s="257"/>
      <c r="M7" s="258"/>
      <c r="N7" s="249"/>
      <c r="O7" s="259"/>
    </row>
    <row r="8" spans="1:15" ht="14.25" customHeight="1" thickBot="1" x14ac:dyDescent="0.25">
      <c r="A8" s="256"/>
      <c r="B8" s="256"/>
      <c r="C8" s="256"/>
      <c r="D8" s="256"/>
      <c r="E8" s="240"/>
      <c r="F8" s="240"/>
      <c r="G8" s="240"/>
      <c r="H8" s="240"/>
      <c r="I8" s="409"/>
      <c r="J8" s="240"/>
      <c r="K8" s="248" t="s">
        <v>287</v>
      </c>
      <c r="N8" s="249"/>
    </row>
    <row r="9" spans="1:15" ht="13.5" customHeight="1" thickBot="1" x14ac:dyDescent="0.25">
      <c r="A9" s="411" t="s">
        <v>476</v>
      </c>
      <c r="B9" s="412"/>
      <c r="C9" s="412"/>
      <c r="D9" s="412"/>
      <c r="E9" s="412"/>
      <c r="F9" s="412"/>
      <c r="G9" s="412"/>
      <c r="H9" s="412"/>
      <c r="I9" s="409"/>
      <c r="J9" s="260"/>
      <c r="K9" s="251" t="s">
        <v>202</v>
      </c>
      <c r="L9" s="250" t="s">
        <v>206</v>
      </c>
      <c r="M9" s="252" t="s">
        <v>203</v>
      </c>
      <c r="N9" s="249"/>
    </row>
    <row r="10" spans="1:15" ht="13.5" customHeight="1" thickBot="1" x14ac:dyDescent="0.25">
      <c r="A10" s="412"/>
      <c r="B10" s="412"/>
      <c r="C10" s="412"/>
      <c r="D10" s="412"/>
      <c r="E10" s="412"/>
      <c r="F10" s="412"/>
      <c r="G10" s="412"/>
      <c r="H10" s="412"/>
      <c r="I10" s="409"/>
      <c r="J10" s="260"/>
      <c r="K10" s="261"/>
      <c r="L10" s="255" t="str">
        <f>IF(K10="","",IF(K10&lt;1000000,ROUNDUP(K10*89.79%,0),ROUNDUP(K10*79.58%+102100,0)))</f>
        <v/>
      </c>
      <c r="M10" s="255" t="str">
        <f>IF(K10="","",K10-L10)</f>
        <v/>
      </c>
      <c r="N10" s="262"/>
    </row>
    <row r="11" spans="1:15" ht="13.5" customHeight="1" x14ac:dyDescent="0.2">
      <c r="A11" s="260"/>
      <c r="B11" s="260"/>
      <c r="C11" s="260"/>
      <c r="D11" s="260"/>
      <c r="E11" s="260"/>
      <c r="F11" s="260"/>
      <c r="G11" s="260"/>
      <c r="H11" s="260"/>
      <c r="I11" s="410"/>
      <c r="J11" s="260"/>
    </row>
    <row r="12" spans="1:15" ht="13.8" thickBot="1" x14ac:dyDescent="0.25">
      <c r="A12" s="385" t="s">
        <v>163</v>
      </c>
      <c r="B12" s="385"/>
      <c r="C12" s="385"/>
      <c r="D12" s="385"/>
      <c r="E12" s="385"/>
      <c r="F12" s="385"/>
      <c r="G12" s="385"/>
      <c r="H12" s="385"/>
      <c r="I12" s="385"/>
      <c r="J12" s="242"/>
      <c r="K12" s="263" t="s">
        <v>288</v>
      </c>
      <c r="L12" s="259"/>
      <c r="M12" s="259"/>
    </row>
    <row r="13" spans="1:15" ht="13.8" thickBot="1" x14ac:dyDescent="0.25">
      <c r="A13" s="240" t="s">
        <v>382</v>
      </c>
      <c r="B13" s="240"/>
      <c r="C13" s="403" t="s">
        <v>566</v>
      </c>
      <c r="D13" s="403"/>
      <c r="E13" s="403"/>
      <c r="F13" s="403"/>
      <c r="G13" s="240"/>
      <c r="H13" s="240"/>
      <c r="I13" s="240"/>
      <c r="J13" s="240"/>
      <c r="K13" s="251" t="s">
        <v>202</v>
      </c>
      <c r="L13" s="259"/>
      <c r="M13" s="259"/>
    </row>
    <row r="14" spans="1:15" ht="13.8" thickBot="1" x14ac:dyDescent="0.25">
      <c r="A14" s="240" t="s">
        <v>97</v>
      </c>
      <c r="B14" s="240"/>
      <c r="C14" s="386" t="s">
        <v>567</v>
      </c>
      <c r="D14" s="386"/>
      <c r="E14" s="386"/>
      <c r="F14" s="386"/>
      <c r="G14" s="240"/>
      <c r="H14" s="240"/>
      <c r="I14" s="240"/>
      <c r="J14" s="240"/>
      <c r="K14" s="254"/>
      <c r="L14" s="259"/>
      <c r="M14" s="259"/>
    </row>
    <row r="15" spans="1:15" x14ac:dyDescent="0.2">
      <c r="A15" s="240" t="s">
        <v>98</v>
      </c>
      <c r="B15" s="240"/>
      <c r="C15" s="385" t="s">
        <v>570</v>
      </c>
      <c r="D15" s="385"/>
      <c r="E15" s="385"/>
      <c r="F15" s="385"/>
      <c r="G15" s="240"/>
      <c r="H15" s="240"/>
      <c r="I15" s="240"/>
      <c r="J15" s="240"/>
    </row>
    <row r="16" spans="1:15" ht="13.8" thickBot="1" x14ac:dyDescent="0.25">
      <c r="A16" s="240" t="s">
        <v>99</v>
      </c>
      <c r="B16" s="240"/>
      <c r="C16" s="240" t="s">
        <v>568</v>
      </c>
      <c r="D16" s="240"/>
      <c r="E16" s="240"/>
      <c r="F16" s="240"/>
      <c r="G16" s="240"/>
      <c r="H16" s="240"/>
      <c r="I16" s="240"/>
      <c r="J16" s="240"/>
      <c r="K16" t="s">
        <v>205</v>
      </c>
    </row>
    <row r="17" spans="1:17" ht="13.8" thickBot="1" x14ac:dyDescent="0.25">
      <c r="A17" s="264" t="s">
        <v>441</v>
      </c>
      <c r="B17" s="240"/>
      <c r="C17" s="385" t="s">
        <v>574</v>
      </c>
      <c r="D17" s="385"/>
      <c r="E17" s="385"/>
      <c r="F17" s="385"/>
      <c r="G17" s="404" t="s">
        <v>569</v>
      </c>
      <c r="H17" s="404"/>
      <c r="I17" s="404"/>
      <c r="J17" s="240"/>
      <c r="K17" s="265"/>
      <c r="L17" t="s">
        <v>289</v>
      </c>
    </row>
    <row r="18" spans="1:17" x14ac:dyDescent="0.2">
      <c r="A18" s="240" t="s">
        <v>290</v>
      </c>
      <c r="B18" s="240"/>
      <c r="C18" s="240"/>
      <c r="D18" s="240"/>
      <c r="E18" s="240"/>
      <c r="F18" s="240"/>
      <c r="G18" s="240"/>
      <c r="H18" s="240"/>
      <c r="I18" s="240"/>
      <c r="J18" s="266"/>
      <c r="L18" t="s">
        <v>208</v>
      </c>
    </row>
    <row r="19" spans="1:17" x14ac:dyDescent="0.2">
      <c r="J19" s="240"/>
    </row>
    <row r="20" spans="1:17" ht="13.8" thickBot="1" x14ac:dyDescent="0.25">
      <c r="A20" s="240" t="s">
        <v>367</v>
      </c>
      <c r="B20" s="240"/>
      <c r="D20" s="240" t="s">
        <v>100</v>
      </c>
      <c r="E20" s="240" t="s">
        <v>101</v>
      </c>
      <c r="F20" s="267" t="s">
        <v>102</v>
      </c>
      <c r="H20" s="240" t="s">
        <v>571</v>
      </c>
      <c r="I20" s="240"/>
      <c r="J20" s="240"/>
      <c r="K20" s="95" t="s">
        <v>204</v>
      </c>
    </row>
    <row r="21" spans="1:17" ht="13.8" thickBot="1" x14ac:dyDescent="0.25">
      <c r="A21" s="240" t="s">
        <v>366</v>
      </c>
      <c r="B21" s="240"/>
      <c r="C21" s="240"/>
      <c r="D21" s="386" t="s">
        <v>197</v>
      </c>
      <c r="E21" s="386"/>
      <c r="F21" s="240"/>
      <c r="G21" s="240"/>
      <c r="H21" s="240"/>
      <c r="I21" s="240"/>
      <c r="J21" s="240"/>
      <c r="K21" s="194" t="s">
        <v>213</v>
      </c>
      <c r="L21" s="397" t="s">
        <v>291</v>
      </c>
      <c r="M21" s="398"/>
    </row>
    <row r="22" spans="1:17" ht="13.8" thickBot="1" x14ac:dyDescent="0.25">
      <c r="A22" s="240"/>
      <c r="B22" s="240"/>
      <c r="C22" s="240"/>
      <c r="D22" s="240"/>
      <c r="E22" s="240"/>
      <c r="F22" s="240"/>
      <c r="G22" s="240"/>
      <c r="H22" s="240"/>
      <c r="I22" s="240"/>
      <c r="J22" s="240"/>
      <c r="K22" s="195">
        <v>0</v>
      </c>
      <c r="L22" s="268" t="s">
        <v>209</v>
      </c>
      <c r="M22" s="269" t="s">
        <v>365</v>
      </c>
    </row>
    <row r="23" spans="1:17" ht="13.8" thickBot="1" x14ac:dyDescent="0.25">
      <c r="A23" s="240"/>
      <c r="B23" s="240" t="s">
        <v>103</v>
      </c>
      <c r="C23" s="240"/>
      <c r="D23" s="240"/>
      <c r="E23" s="240"/>
      <c r="F23" s="240"/>
      <c r="G23" s="240"/>
      <c r="H23" s="240"/>
      <c r="I23" s="240"/>
      <c r="J23" s="240"/>
      <c r="K23" s="195">
        <v>1</v>
      </c>
      <c r="L23" s="268" t="s">
        <v>292</v>
      </c>
      <c r="M23" s="269" t="s">
        <v>293</v>
      </c>
    </row>
    <row r="24" spans="1:17" ht="13.8" thickBot="1" x14ac:dyDescent="0.25">
      <c r="A24" s="240"/>
      <c r="B24" s="240"/>
      <c r="C24" s="240" t="s">
        <v>207</v>
      </c>
      <c r="D24" s="240"/>
      <c r="E24" s="270"/>
      <c r="F24" s="392">
        <v>0</v>
      </c>
      <c r="G24" s="392"/>
      <c r="H24" s="270" t="s">
        <v>364</v>
      </c>
      <c r="I24" s="240"/>
      <c r="J24" s="240"/>
      <c r="K24" s="195">
        <v>10000</v>
      </c>
      <c r="L24" s="268" t="s">
        <v>209</v>
      </c>
      <c r="M24" s="269" t="s">
        <v>294</v>
      </c>
      <c r="P24" s="258"/>
      <c r="Q24" s="258"/>
    </row>
    <row r="25" spans="1:17" ht="13.8" thickBot="1" x14ac:dyDescent="0.25">
      <c r="A25" s="271"/>
      <c r="B25" s="271"/>
      <c r="D25" s="272"/>
      <c r="E25" s="273" t="s">
        <v>363</v>
      </c>
      <c r="F25" s="399">
        <f>IF(F24="","",ROUNDDOWN(F24/1.1*0.1,0))</f>
        <v>0</v>
      </c>
      <c r="G25" s="399"/>
      <c r="H25" s="273" t="s">
        <v>295</v>
      </c>
      <c r="I25" s="271"/>
      <c r="J25" s="271"/>
      <c r="K25" s="195">
        <v>1000000</v>
      </c>
      <c r="L25" s="268" t="s">
        <v>209</v>
      </c>
      <c r="M25" s="269" t="s">
        <v>296</v>
      </c>
    </row>
    <row r="26" spans="1:17" ht="13.8" thickBot="1" x14ac:dyDescent="0.25">
      <c r="A26" s="271"/>
      <c r="B26" s="271"/>
      <c r="D26" s="272"/>
      <c r="E26" s="273" t="s">
        <v>297</v>
      </c>
      <c r="F26" s="399" t="str">
        <f>IF(F24="","",IF(OR(D21="１．個人契約",D21="３．その他(任意団体等）"),IF(K6="",M10,M6),""))</f>
        <v/>
      </c>
      <c r="G26" s="399"/>
      <c r="H26" s="273" t="s">
        <v>362</v>
      </c>
      <c r="I26" s="271"/>
      <c r="J26" s="271"/>
      <c r="K26" s="195">
        <v>1000001</v>
      </c>
      <c r="L26" s="268" t="s">
        <v>210</v>
      </c>
      <c r="M26" s="269" t="s">
        <v>298</v>
      </c>
    </row>
    <row r="27" spans="1:17" ht="13.8" thickBot="1" x14ac:dyDescent="0.25">
      <c r="A27" s="271"/>
      <c r="B27" s="271"/>
      <c r="C27" s="271" t="s">
        <v>299</v>
      </c>
      <c r="D27" s="271"/>
      <c r="E27" s="399">
        <f>IF(F26="",F24,F24-F26)</f>
        <v>0</v>
      </c>
      <c r="F27" s="400"/>
      <c r="G27" s="400"/>
      <c r="H27" s="270" t="s">
        <v>104</v>
      </c>
      <c r="I27" s="271"/>
      <c r="J27" s="271"/>
      <c r="K27" s="195">
        <v>2000000</v>
      </c>
      <c r="L27" s="268" t="s">
        <v>210</v>
      </c>
      <c r="M27" s="269" t="s">
        <v>300</v>
      </c>
    </row>
    <row r="28" spans="1:17" ht="13.8" thickBot="1" x14ac:dyDescent="0.25">
      <c r="A28" s="271"/>
      <c r="B28" s="271"/>
      <c r="C28" s="271"/>
      <c r="D28" s="271"/>
      <c r="E28" s="271"/>
      <c r="F28" s="271"/>
      <c r="G28" s="271"/>
      <c r="H28" s="271"/>
      <c r="I28" s="271"/>
      <c r="J28" s="271"/>
      <c r="K28" s="195">
        <v>2000001</v>
      </c>
      <c r="L28" s="274" t="s">
        <v>211</v>
      </c>
      <c r="M28" s="269" t="s">
        <v>301</v>
      </c>
    </row>
    <row r="29" spans="1:17" ht="13.8" thickBot="1" x14ac:dyDescent="0.25">
      <c r="A29" s="240"/>
      <c r="B29" s="240"/>
      <c r="C29" s="240" t="s">
        <v>379</v>
      </c>
      <c r="D29" s="241"/>
      <c r="E29" s="240" t="s">
        <v>105</v>
      </c>
      <c r="F29" s="240"/>
      <c r="G29" s="240" t="s">
        <v>449</v>
      </c>
      <c r="H29" s="240"/>
      <c r="I29" s="240" t="s">
        <v>380</v>
      </c>
      <c r="J29" s="240"/>
      <c r="K29" s="195">
        <v>3000000</v>
      </c>
      <c r="L29" s="274" t="s">
        <v>211</v>
      </c>
      <c r="M29" s="269" t="s">
        <v>302</v>
      </c>
    </row>
    <row r="30" spans="1:17" ht="13.8" thickBot="1" x14ac:dyDescent="0.25">
      <c r="A30" s="275"/>
      <c r="B30" s="275"/>
      <c r="C30" s="275"/>
      <c r="G30" s="275"/>
      <c r="H30" s="275"/>
      <c r="I30" s="275"/>
      <c r="J30" s="275"/>
      <c r="K30" s="195">
        <v>3000001</v>
      </c>
      <c r="L30" s="274" t="s">
        <v>212</v>
      </c>
      <c r="M30" s="269" t="s">
        <v>303</v>
      </c>
    </row>
    <row r="31" spans="1:17" ht="13.8" thickBot="1" x14ac:dyDescent="0.25">
      <c r="A31" s="271"/>
      <c r="B31" s="271"/>
      <c r="C31" s="240" t="s">
        <v>361</v>
      </c>
      <c r="D31" s="241"/>
      <c r="E31" s="240" t="s">
        <v>105</v>
      </c>
      <c r="F31" s="240"/>
      <c r="G31" s="240" t="s">
        <v>304</v>
      </c>
      <c r="H31" s="240"/>
      <c r="I31" s="240" t="s">
        <v>380</v>
      </c>
      <c r="J31" s="271"/>
      <c r="K31" s="195">
        <v>5000000</v>
      </c>
      <c r="L31" s="274" t="s">
        <v>212</v>
      </c>
      <c r="M31" s="269" t="s">
        <v>305</v>
      </c>
    </row>
    <row r="32" spans="1:17" x14ac:dyDescent="0.2">
      <c r="A32" s="240"/>
      <c r="B32" s="240"/>
      <c r="I32" s="240"/>
      <c r="J32" s="240"/>
      <c r="K32" t="s">
        <v>378</v>
      </c>
    </row>
    <row r="33" spans="1:18" x14ac:dyDescent="0.2">
      <c r="A33" s="275"/>
      <c r="B33" s="275"/>
      <c r="C33" s="276" t="s">
        <v>474</v>
      </c>
      <c r="D33" s="276"/>
      <c r="E33" s="276"/>
      <c r="F33" s="276"/>
      <c r="G33" s="276"/>
      <c r="H33" s="276"/>
      <c r="I33" s="240"/>
      <c r="J33" s="275"/>
      <c r="K33" s="95" t="s">
        <v>377</v>
      </c>
    </row>
    <row r="34" spans="1:18" x14ac:dyDescent="0.2">
      <c r="A34" s="240"/>
      <c r="B34" s="240"/>
      <c r="C34" s="401" t="s">
        <v>306</v>
      </c>
      <c r="D34" s="402"/>
      <c r="E34" s="402"/>
      <c r="F34" s="402"/>
      <c r="G34" s="402"/>
      <c r="H34" s="402"/>
      <c r="I34" s="277"/>
      <c r="J34" s="240"/>
      <c r="K34" s="95" t="s">
        <v>376</v>
      </c>
    </row>
    <row r="35" spans="1:18" ht="13.5" customHeight="1" x14ac:dyDescent="0.2">
      <c r="A35" s="240"/>
      <c r="B35" s="240"/>
      <c r="C35" s="402"/>
      <c r="D35" s="402"/>
      <c r="E35" s="402"/>
      <c r="F35" s="402"/>
      <c r="G35" s="402"/>
      <c r="H35" s="402"/>
      <c r="I35" s="276"/>
      <c r="J35" s="275"/>
      <c r="K35" s="95" t="s">
        <v>398</v>
      </c>
    </row>
    <row r="36" spans="1:18" x14ac:dyDescent="0.2">
      <c r="A36" s="240"/>
      <c r="B36" s="240"/>
      <c r="C36" s="402"/>
      <c r="D36" s="402"/>
      <c r="E36" s="402"/>
      <c r="F36" s="402"/>
      <c r="G36" s="402"/>
      <c r="H36" s="402"/>
      <c r="I36" s="240"/>
      <c r="J36" s="240"/>
      <c r="K36" s="95" t="s">
        <v>399</v>
      </c>
    </row>
    <row r="37" spans="1:18" ht="14.4" x14ac:dyDescent="0.2">
      <c r="A37" s="240"/>
      <c r="B37" s="240"/>
      <c r="C37" s="275"/>
      <c r="D37" s="275"/>
      <c r="E37" s="275"/>
      <c r="F37" s="275"/>
      <c r="G37" s="275"/>
      <c r="H37" s="275"/>
      <c r="J37" s="240"/>
      <c r="K37" s="95" t="s">
        <v>395</v>
      </c>
      <c r="L37" s="278"/>
      <c r="M37" s="278"/>
    </row>
    <row r="38" spans="1:18" ht="14.4" x14ac:dyDescent="0.2">
      <c r="A38" s="240"/>
      <c r="B38" s="240"/>
      <c r="C38" s="275"/>
      <c r="D38" s="275"/>
      <c r="E38" s="240"/>
      <c r="F38" s="240"/>
      <c r="G38" s="240"/>
      <c r="H38" s="240"/>
      <c r="I38" s="240"/>
      <c r="J38" s="240"/>
      <c r="K38" s="279" t="s">
        <v>396</v>
      </c>
      <c r="N38" s="278"/>
      <c r="R38" s="259"/>
    </row>
    <row r="39" spans="1:18" ht="14.4" x14ac:dyDescent="0.2">
      <c r="A39" s="240"/>
      <c r="B39" s="240"/>
      <c r="C39" s="240" t="s">
        <v>360</v>
      </c>
      <c r="D39" s="240"/>
      <c r="E39" s="240"/>
      <c r="F39" s="240"/>
      <c r="G39" s="240"/>
      <c r="H39" s="240"/>
      <c r="I39" s="240"/>
      <c r="J39" s="240"/>
      <c r="K39" s="95" t="s">
        <v>397</v>
      </c>
      <c r="O39" s="278"/>
    </row>
    <row r="40" spans="1:18" x14ac:dyDescent="0.2">
      <c r="A40" s="240"/>
      <c r="B40" s="240"/>
      <c r="C40" s="240"/>
      <c r="D40" s="392">
        <f>E27</f>
        <v>0</v>
      </c>
      <c r="E40" s="393"/>
      <c r="F40" s="393"/>
      <c r="G40" s="270" t="s">
        <v>359</v>
      </c>
      <c r="H40" s="240"/>
      <c r="I40" s="240"/>
      <c r="J40" s="240"/>
    </row>
    <row r="41" spans="1:18" x14ac:dyDescent="0.2">
      <c r="A41" s="240"/>
      <c r="B41" s="240"/>
      <c r="C41" s="275"/>
      <c r="D41" s="275"/>
      <c r="E41" s="240"/>
      <c r="F41" s="240"/>
      <c r="G41" s="240"/>
      <c r="H41" s="240"/>
      <c r="I41" s="240"/>
      <c r="J41" s="240"/>
    </row>
    <row r="42" spans="1:18" x14ac:dyDescent="0.2">
      <c r="A42" s="240"/>
      <c r="B42" s="240"/>
      <c r="C42" s="385" t="s">
        <v>106</v>
      </c>
      <c r="D42" s="385"/>
      <c r="E42" s="240"/>
      <c r="F42" s="240"/>
      <c r="G42" s="267"/>
      <c r="H42" s="267"/>
      <c r="I42" s="240"/>
      <c r="J42" s="240"/>
    </row>
    <row r="43" spans="1:18" x14ac:dyDescent="0.2">
      <c r="A43" s="240"/>
      <c r="B43" s="240"/>
      <c r="C43" s="270" t="s">
        <v>107</v>
      </c>
      <c r="D43" s="270"/>
      <c r="E43" s="270"/>
      <c r="F43" s="270"/>
      <c r="G43" s="270"/>
      <c r="H43" s="240"/>
      <c r="I43" s="240"/>
      <c r="J43" s="240"/>
    </row>
    <row r="44" spans="1:18" x14ac:dyDescent="0.2">
      <c r="A44" s="240"/>
      <c r="B44" s="240"/>
      <c r="C44" s="280" t="s">
        <v>108</v>
      </c>
      <c r="D44" s="280"/>
      <c r="E44" s="270"/>
      <c r="F44" s="270"/>
      <c r="G44" s="270"/>
      <c r="H44" s="240"/>
      <c r="I44" s="240"/>
      <c r="J44" s="240"/>
    </row>
    <row r="45" spans="1:18" x14ac:dyDescent="0.2">
      <c r="A45" s="240"/>
      <c r="B45" s="240"/>
      <c r="C45" s="280" t="s">
        <v>358</v>
      </c>
      <c r="D45" s="280"/>
      <c r="E45" s="280" t="s">
        <v>357</v>
      </c>
      <c r="F45" s="394"/>
      <c r="G45" s="394"/>
      <c r="H45" s="240"/>
      <c r="I45" s="240"/>
      <c r="J45" s="240"/>
    </row>
    <row r="46" spans="1:18" x14ac:dyDescent="0.2">
      <c r="A46" s="271"/>
      <c r="B46" s="271"/>
      <c r="C46" s="280" t="s">
        <v>109</v>
      </c>
      <c r="D46" s="280"/>
      <c r="E46" s="395"/>
      <c r="F46" s="395"/>
      <c r="G46" s="395"/>
      <c r="H46" s="271"/>
      <c r="I46" s="271"/>
      <c r="J46" s="271"/>
    </row>
    <row r="47" spans="1:18" x14ac:dyDescent="0.2">
      <c r="A47" s="271"/>
      <c r="B47" s="271"/>
      <c r="C47" s="281" t="s">
        <v>408</v>
      </c>
      <c r="D47" s="282"/>
      <c r="E47" s="283"/>
      <c r="F47" s="283"/>
      <c r="G47" s="283"/>
      <c r="H47" s="271"/>
      <c r="I47" s="271"/>
      <c r="J47" s="271"/>
    </row>
    <row r="48" spans="1:18" x14ac:dyDescent="0.2">
      <c r="A48" s="240"/>
      <c r="B48" s="240"/>
      <c r="C48" s="240"/>
      <c r="D48" s="240"/>
      <c r="E48" s="240"/>
      <c r="F48" s="240"/>
      <c r="G48" s="240"/>
      <c r="H48" s="240"/>
      <c r="I48" s="240"/>
      <c r="J48" s="240"/>
    </row>
    <row r="49" spans="1:18" x14ac:dyDescent="0.2">
      <c r="A49" s="240"/>
      <c r="B49" s="240" t="s">
        <v>110</v>
      </c>
      <c r="C49" s="240"/>
      <c r="D49" s="240"/>
      <c r="E49" s="240" t="s">
        <v>572</v>
      </c>
      <c r="F49" s="240"/>
      <c r="G49" s="240"/>
      <c r="H49" s="240"/>
      <c r="I49" s="240"/>
      <c r="J49" s="240"/>
    </row>
    <row r="50" spans="1:18" x14ac:dyDescent="0.2">
      <c r="A50" s="240"/>
      <c r="B50" s="240"/>
      <c r="C50" s="240"/>
      <c r="D50" s="240"/>
      <c r="E50" s="240"/>
      <c r="F50" s="240"/>
      <c r="G50" s="240"/>
      <c r="H50" s="240"/>
      <c r="I50" s="240"/>
      <c r="J50" s="240"/>
    </row>
    <row r="51" spans="1:18" ht="14.4" x14ac:dyDescent="0.2">
      <c r="A51" s="240"/>
      <c r="B51" s="271"/>
      <c r="C51" s="271"/>
      <c r="D51" s="271"/>
      <c r="E51" s="271"/>
      <c r="F51" s="271"/>
      <c r="G51" s="271"/>
      <c r="H51" s="271"/>
      <c r="I51" s="271"/>
      <c r="J51" s="271"/>
      <c r="P51" s="278"/>
      <c r="Q51" s="278"/>
    </row>
    <row r="52" spans="1:18" ht="13.5" customHeight="1" x14ac:dyDescent="0.2">
      <c r="A52" s="240"/>
      <c r="B52" s="284" t="s">
        <v>356</v>
      </c>
      <c r="C52" s="388" t="s">
        <v>477</v>
      </c>
      <c r="D52" s="388"/>
      <c r="E52" s="388"/>
      <c r="F52" s="388"/>
      <c r="G52" s="388"/>
      <c r="H52" s="388"/>
      <c r="I52" s="388"/>
      <c r="J52" s="285"/>
    </row>
    <row r="53" spans="1:18" x14ac:dyDescent="0.2">
      <c r="A53" s="240"/>
      <c r="B53" s="286"/>
      <c r="C53" s="388"/>
      <c r="D53" s="388"/>
      <c r="E53" s="388"/>
      <c r="F53" s="388"/>
      <c r="G53" s="388"/>
      <c r="H53" s="388"/>
      <c r="I53" s="388"/>
      <c r="J53" s="285"/>
    </row>
    <row r="54" spans="1:18" ht="14.25" customHeight="1" x14ac:dyDescent="0.2">
      <c r="A54" s="240"/>
      <c r="B54" s="287" t="s">
        <v>355</v>
      </c>
      <c r="C54" s="381" t="s">
        <v>478</v>
      </c>
      <c r="D54" s="381"/>
      <c r="E54" s="381"/>
      <c r="F54" s="381"/>
      <c r="G54" s="381"/>
      <c r="H54" s="381"/>
      <c r="I54" s="381"/>
      <c r="J54" s="288"/>
    </row>
    <row r="55" spans="1:18" x14ac:dyDescent="0.2">
      <c r="A55" s="240"/>
      <c r="B55" s="287"/>
      <c r="C55" s="381"/>
      <c r="D55" s="381"/>
      <c r="E55" s="381"/>
      <c r="F55" s="381"/>
      <c r="G55" s="381"/>
      <c r="H55" s="381"/>
      <c r="I55" s="381"/>
      <c r="J55" s="288"/>
    </row>
    <row r="56" spans="1:18" x14ac:dyDescent="0.2">
      <c r="A56" s="240"/>
      <c r="B56" s="287"/>
      <c r="C56" s="381"/>
      <c r="D56" s="381"/>
      <c r="E56" s="381"/>
      <c r="F56" s="381"/>
      <c r="G56" s="381"/>
      <c r="H56" s="381"/>
      <c r="I56" s="381"/>
      <c r="J56" s="288"/>
    </row>
    <row r="57" spans="1:18" x14ac:dyDescent="0.2">
      <c r="A57" s="240"/>
      <c r="B57" s="289" t="s">
        <v>354</v>
      </c>
      <c r="C57" s="391" t="s">
        <v>353</v>
      </c>
      <c r="D57" s="391"/>
      <c r="E57" s="391"/>
      <c r="F57" s="391"/>
      <c r="G57" s="391"/>
      <c r="H57" s="391"/>
      <c r="I57" s="391"/>
      <c r="J57" s="285"/>
    </row>
    <row r="58" spans="1:18" x14ac:dyDescent="0.2">
      <c r="A58" s="240"/>
      <c r="B58" s="289"/>
      <c r="C58" s="290"/>
      <c r="D58" s="290"/>
      <c r="E58" s="290"/>
      <c r="F58" s="290"/>
      <c r="G58" s="290"/>
      <c r="H58" s="290"/>
      <c r="I58" s="290" t="s">
        <v>450</v>
      </c>
      <c r="J58" s="285"/>
    </row>
    <row r="59" spans="1:18" x14ac:dyDescent="0.2">
      <c r="A59" s="240"/>
      <c r="B59" s="291"/>
      <c r="C59" s="285"/>
      <c r="D59" s="285"/>
      <c r="E59" s="285"/>
      <c r="F59" s="285"/>
      <c r="G59" s="285"/>
      <c r="H59" s="285"/>
      <c r="I59" s="285"/>
      <c r="J59" s="285"/>
    </row>
    <row r="60" spans="1:18" x14ac:dyDescent="0.2">
      <c r="A60" s="240"/>
      <c r="B60" s="291"/>
      <c r="C60" s="285"/>
      <c r="D60" s="285"/>
      <c r="E60" s="285"/>
      <c r="F60" s="285"/>
      <c r="G60" s="285"/>
      <c r="H60" s="285"/>
      <c r="I60" s="292" t="s">
        <v>430</v>
      </c>
      <c r="J60" s="285"/>
    </row>
    <row r="61" spans="1:18" x14ac:dyDescent="0.2">
      <c r="A61" s="293"/>
      <c r="B61" s="294"/>
      <c r="C61" s="396" t="s">
        <v>352</v>
      </c>
      <c r="D61" s="396"/>
      <c r="E61" s="396"/>
      <c r="F61" s="396"/>
      <c r="G61" s="396"/>
      <c r="H61" s="396"/>
      <c r="I61" s="243" t="s">
        <v>283</v>
      </c>
      <c r="J61" s="294"/>
    </row>
    <row r="62" spans="1:18" x14ac:dyDescent="0.2">
      <c r="A62" s="285"/>
      <c r="B62" s="291"/>
      <c r="C62" s="285"/>
      <c r="D62" s="285"/>
      <c r="E62" s="285"/>
      <c r="F62" s="285"/>
      <c r="G62" s="285"/>
      <c r="H62" s="285"/>
      <c r="I62" s="285"/>
      <c r="J62" s="285"/>
    </row>
    <row r="63" spans="1:18" ht="14.25" customHeight="1" x14ac:dyDescent="0.2">
      <c r="A63" s="295"/>
      <c r="B63" s="287" t="s">
        <v>351</v>
      </c>
      <c r="C63" s="381" t="s">
        <v>479</v>
      </c>
      <c r="D63" s="381"/>
      <c r="E63" s="381"/>
      <c r="F63" s="381"/>
      <c r="G63" s="381"/>
      <c r="H63" s="381"/>
      <c r="I63" s="381"/>
      <c r="J63" s="288"/>
      <c r="R63" s="278"/>
    </row>
    <row r="64" spans="1:18" x14ac:dyDescent="0.2">
      <c r="A64" s="295"/>
      <c r="B64" s="287"/>
      <c r="C64" s="381"/>
      <c r="D64" s="381"/>
      <c r="E64" s="381"/>
      <c r="F64" s="381"/>
      <c r="G64" s="381"/>
      <c r="H64" s="381"/>
      <c r="I64" s="381"/>
      <c r="J64" s="288"/>
    </row>
    <row r="65" spans="1:10" x14ac:dyDescent="0.2">
      <c r="A65" s="295"/>
      <c r="B65" s="287"/>
      <c r="C65" s="381"/>
      <c r="D65" s="381"/>
      <c r="E65" s="381"/>
      <c r="F65" s="381"/>
      <c r="G65" s="381"/>
      <c r="H65" s="381"/>
      <c r="I65" s="381"/>
      <c r="J65" s="288"/>
    </row>
    <row r="66" spans="1:10" x14ac:dyDescent="0.2">
      <c r="B66" s="289" t="s">
        <v>350</v>
      </c>
      <c r="C66" s="391" t="s">
        <v>349</v>
      </c>
      <c r="D66" s="391"/>
      <c r="E66" s="391"/>
      <c r="F66" s="391"/>
      <c r="G66" s="391"/>
      <c r="H66" s="391"/>
      <c r="I66" s="391"/>
      <c r="J66" s="285"/>
    </row>
    <row r="67" spans="1:10" ht="13.5" customHeight="1" x14ac:dyDescent="0.2">
      <c r="B67" s="287" t="s">
        <v>348</v>
      </c>
      <c r="C67" s="388" t="s">
        <v>383</v>
      </c>
      <c r="D67" s="388"/>
      <c r="E67" s="388"/>
      <c r="F67" s="388"/>
      <c r="G67" s="388"/>
      <c r="H67" s="388"/>
      <c r="I67" s="388"/>
      <c r="J67" s="288"/>
    </row>
    <row r="68" spans="1:10" x14ac:dyDescent="0.2">
      <c r="A68" s="295"/>
      <c r="B68" s="287"/>
      <c r="C68" s="388"/>
      <c r="D68" s="388"/>
      <c r="E68" s="388"/>
      <c r="F68" s="388"/>
      <c r="G68" s="388"/>
      <c r="H68" s="388"/>
      <c r="I68" s="388"/>
      <c r="J68" s="288"/>
    </row>
    <row r="69" spans="1:10" ht="13.5" customHeight="1" x14ac:dyDescent="0.2">
      <c r="B69" s="287" t="s">
        <v>347</v>
      </c>
      <c r="C69" s="388" t="s">
        <v>480</v>
      </c>
      <c r="D69" s="388"/>
      <c r="E69" s="388"/>
      <c r="F69" s="388"/>
      <c r="G69" s="388"/>
      <c r="H69" s="388"/>
      <c r="I69" s="388"/>
      <c r="J69" s="288"/>
    </row>
    <row r="70" spans="1:10" x14ac:dyDescent="0.2">
      <c r="A70" s="295"/>
      <c r="B70" s="287"/>
      <c r="C70" s="388"/>
      <c r="D70" s="388"/>
      <c r="E70" s="388"/>
      <c r="F70" s="388"/>
      <c r="G70" s="388"/>
      <c r="H70" s="388"/>
      <c r="I70" s="388"/>
      <c r="J70" s="288"/>
    </row>
    <row r="71" spans="1:10" ht="13.5" customHeight="1" x14ac:dyDescent="0.2">
      <c r="B71" s="287" t="s">
        <v>346</v>
      </c>
      <c r="C71" s="388" t="s">
        <v>405</v>
      </c>
      <c r="D71" s="388"/>
      <c r="E71" s="388"/>
      <c r="F71" s="388"/>
      <c r="G71" s="388"/>
      <c r="H71" s="388"/>
      <c r="I71" s="388"/>
      <c r="J71" s="288"/>
    </row>
    <row r="72" spans="1:10" x14ac:dyDescent="0.2">
      <c r="A72" s="295"/>
      <c r="B72" s="287"/>
      <c r="C72" s="388"/>
      <c r="D72" s="388"/>
      <c r="E72" s="388"/>
      <c r="F72" s="388"/>
      <c r="G72" s="388"/>
      <c r="H72" s="388"/>
      <c r="I72" s="388"/>
      <c r="J72" s="288"/>
    </row>
    <row r="73" spans="1:10" x14ac:dyDescent="0.2">
      <c r="B73" s="287" t="s">
        <v>345</v>
      </c>
      <c r="C73" s="391" t="s">
        <v>344</v>
      </c>
      <c r="D73" s="391"/>
      <c r="E73" s="391"/>
      <c r="F73" s="391"/>
      <c r="G73" s="391"/>
      <c r="H73" s="391"/>
      <c r="I73" s="391"/>
      <c r="J73" s="285"/>
    </row>
    <row r="74" spans="1:10" ht="13.5" customHeight="1" x14ac:dyDescent="0.2">
      <c r="B74" s="287" t="s">
        <v>343</v>
      </c>
      <c r="C74" s="388" t="s">
        <v>481</v>
      </c>
      <c r="D74" s="388"/>
      <c r="E74" s="388"/>
      <c r="F74" s="388"/>
      <c r="G74" s="388"/>
      <c r="H74" s="388"/>
      <c r="I74" s="388"/>
      <c r="J74" s="288"/>
    </row>
    <row r="75" spans="1:10" x14ac:dyDescent="0.2">
      <c r="A75" s="295"/>
      <c r="B75" s="287"/>
      <c r="C75" s="388"/>
      <c r="D75" s="388"/>
      <c r="E75" s="388"/>
      <c r="F75" s="388"/>
      <c r="G75" s="388"/>
      <c r="H75" s="388"/>
      <c r="I75" s="388"/>
      <c r="J75" s="288"/>
    </row>
    <row r="76" spans="1:10" ht="13.8" customHeight="1" x14ac:dyDescent="0.2">
      <c r="A76" s="295"/>
      <c r="B76" s="287"/>
      <c r="C76" s="388"/>
      <c r="D76" s="388"/>
      <c r="E76" s="388"/>
      <c r="F76" s="388"/>
      <c r="G76" s="388"/>
      <c r="H76" s="388"/>
      <c r="I76" s="388"/>
      <c r="J76" s="288"/>
    </row>
    <row r="77" spans="1:10" ht="14.4" customHeight="1" x14ac:dyDescent="0.2">
      <c r="B77" s="296" t="s">
        <v>575</v>
      </c>
      <c r="C77" s="381" t="s">
        <v>406</v>
      </c>
      <c r="D77" s="381"/>
      <c r="E77" s="381"/>
      <c r="F77" s="381"/>
      <c r="G77" s="381"/>
      <c r="H77" s="381"/>
      <c r="I77" s="381"/>
      <c r="J77" s="288"/>
    </row>
    <row r="78" spans="1:10" x14ac:dyDescent="0.2">
      <c r="A78" s="295"/>
      <c r="B78" s="297"/>
      <c r="C78" s="381"/>
      <c r="D78" s="381"/>
      <c r="E78" s="381"/>
      <c r="F78" s="381"/>
      <c r="G78" s="381"/>
      <c r="H78" s="381"/>
      <c r="I78" s="381"/>
      <c r="J78" s="288"/>
    </row>
    <row r="79" spans="1:10" ht="21" customHeight="1" x14ac:dyDescent="0.2">
      <c r="A79" s="295"/>
      <c r="B79" s="297"/>
      <c r="C79" s="381"/>
      <c r="D79" s="381"/>
      <c r="E79" s="381"/>
      <c r="F79" s="381"/>
      <c r="G79" s="381"/>
      <c r="H79" s="381"/>
      <c r="I79" s="381"/>
      <c r="J79" s="288"/>
    </row>
    <row r="80" spans="1:10" ht="6" customHeight="1" x14ac:dyDescent="0.2">
      <c r="A80" s="389"/>
      <c r="B80" s="389"/>
      <c r="C80" s="389"/>
      <c r="D80" s="389"/>
      <c r="E80" s="389"/>
      <c r="F80" s="389"/>
      <c r="G80" s="389"/>
      <c r="H80" s="389"/>
      <c r="I80" s="285"/>
      <c r="J80" s="285"/>
    </row>
    <row r="81" spans="1:10" ht="13.5" customHeight="1" x14ac:dyDescent="0.2">
      <c r="B81" s="295" t="s">
        <v>342</v>
      </c>
      <c r="C81" s="388" t="s">
        <v>341</v>
      </c>
      <c r="D81" s="388"/>
      <c r="E81" s="388"/>
      <c r="F81" s="388"/>
      <c r="G81" s="388"/>
      <c r="H81" s="388"/>
      <c r="I81" s="388"/>
      <c r="J81" s="288"/>
    </row>
    <row r="82" spans="1:10" x14ac:dyDescent="0.2">
      <c r="A82" s="295"/>
      <c r="B82" s="295"/>
      <c r="C82" s="388"/>
      <c r="D82" s="388"/>
      <c r="E82" s="388"/>
      <c r="F82" s="388"/>
      <c r="G82" s="388"/>
      <c r="H82" s="388"/>
      <c r="I82" s="388"/>
      <c r="J82" s="288"/>
    </row>
    <row r="83" spans="1:10" x14ac:dyDescent="0.2">
      <c r="A83" s="295"/>
      <c r="B83" s="295"/>
      <c r="C83" s="388"/>
      <c r="D83" s="388"/>
      <c r="E83" s="388"/>
      <c r="F83" s="388"/>
      <c r="G83" s="388"/>
      <c r="H83" s="388"/>
      <c r="I83" s="388"/>
      <c r="J83" s="288"/>
    </row>
    <row r="84" spans="1:10" ht="6" customHeight="1" x14ac:dyDescent="0.2">
      <c r="A84" s="295"/>
      <c r="B84" s="295"/>
      <c r="C84" s="295"/>
      <c r="D84" s="295"/>
      <c r="E84" s="295"/>
      <c r="F84" s="295"/>
      <c r="G84" s="295"/>
      <c r="H84" s="295"/>
      <c r="I84" s="295"/>
      <c r="J84" s="295"/>
    </row>
    <row r="85" spans="1:10" ht="13.5" customHeight="1" x14ac:dyDescent="0.2">
      <c r="B85" s="295" t="s">
        <v>340</v>
      </c>
      <c r="C85" s="388" t="s">
        <v>482</v>
      </c>
      <c r="D85" s="388"/>
      <c r="E85" s="388"/>
      <c r="F85" s="388"/>
      <c r="G85" s="388"/>
      <c r="H85" s="388"/>
      <c r="I85" s="388"/>
      <c r="J85" s="288"/>
    </row>
    <row r="86" spans="1:10" x14ac:dyDescent="0.2">
      <c r="A86" s="295"/>
      <c r="B86" s="295"/>
      <c r="C86" s="388"/>
      <c r="D86" s="388"/>
      <c r="E86" s="388"/>
      <c r="F86" s="388"/>
      <c r="G86" s="388"/>
      <c r="H86" s="388"/>
      <c r="I86" s="388"/>
      <c r="J86" s="288"/>
    </row>
    <row r="87" spans="1:10" ht="21" customHeight="1" x14ac:dyDescent="0.2">
      <c r="A87" s="295"/>
      <c r="B87" s="295"/>
      <c r="C87" s="388"/>
      <c r="D87" s="388"/>
      <c r="E87" s="388"/>
      <c r="F87" s="388"/>
      <c r="G87" s="388"/>
      <c r="H87" s="388"/>
      <c r="I87" s="388"/>
      <c r="J87" s="288"/>
    </row>
    <row r="88" spans="1:10" x14ac:dyDescent="0.2">
      <c r="A88" s="271" t="s">
        <v>339</v>
      </c>
      <c r="B88" s="271" t="s">
        <v>339</v>
      </c>
      <c r="C88" s="285"/>
      <c r="D88" s="285"/>
      <c r="E88" s="285"/>
      <c r="F88" s="285"/>
      <c r="G88" s="271" t="s">
        <v>338</v>
      </c>
      <c r="H88" s="285"/>
      <c r="I88" s="285"/>
      <c r="J88" s="285"/>
    </row>
    <row r="89" spans="1:10" x14ac:dyDescent="0.2">
      <c r="A89" s="271" t="s">
        <v>337</v>
      </c>
      <c r="B89" s="271" t="s">
        <v>337</v>
      </c>
      <c r="C89" s="285"/>
      <c r="D89" s="285"/>
      <c r="E89" s="285"/>
      <c r="F89" s="285"/>
      <c r="G89" s="271" t="s">
        <v>336</v>
      </c>
      <c r="H89" s="285"/>
      <c r="I89" s="285"/>
      <c r="J89" s="285"/>
    </row>
    <row r="90" spans="1:10" x14ac:dyDescent="0.2">
      <c r="A90" s="271" t="s">
        <v>335</v>
      </c>
      <c r="B90" s="271" t="s">
        <v>335</v>
      </c>
      <c r="C90" s="285"/>
      <c r="D90" s="285"/>
      <c r="E90" s="285"/>
      <c r="F90" s="285"/>
      <c r="G90" s="271" t="s">
        <v>307</v>
      </c>
      <c r="H90" s="285"/>
      <c r="I90" s="285"/>
      <c r="J90" s="285"/>
    </row>
    <row r="91" spans="1:10" x14ac:dyDescent="0.2">
      <c r="A91" s="271" t="s">
        <v>334</v>
      </c>
      <c r="B91" s="271" t="s">
        <v>334</v>
      </c>
      <c r="E91" s="285"/>
      <c r="F91" s="285"/>
      <c r="G91" s="271" t="s">
        <v>451</v>
      </c>
      <c r="H91" s="285"/>
      <c r="I91" s="285"/>
      <c r="J91" s="285"/>
    </row>
    <row r="92" spans="1:10" ht="8.4" customHeight="1" x14ac:dyDescent="0.2">
      <c r="A92" s="285"/>
      <c r="B92" s="285"/>
      <c r="C92" s="285"/>
      <c r="D92" s="285"/>
      <c r="E92" s="285"/>
      <c r="F92" s="285"/>
      <c r="G92" s="285"/>
      <c r="H92" s="285"/>
      <c r="I92" s="285"/>
      <c r="J92" s="285"/>
    </row>
    <row r="93" spans="1:10" ht="13.5" customHeight="1" x14ac:dyDescent="0.2">
      <c r="B93" s="295" t="s">
        <v>333</v>
      </c>
      <c r="C93" s="388" t="s">
        <v>332</v>
      </c>
      <c r="D93" s="388"/>
      <c r="E93" s="388"/>
      <c r="F93" s="388"/>
      <c r="G93" s="388"/>
      <c r="H93" s="388"/>
      <c r="I93" s="388"/>
      <c r="J93" s="288"/>
    </row>
    <row r="94" spans="1:10" x14ac:dyDescent="0.2">
      <c r="A94" s="295"/>
      <c r="B94" s="295"/>
      <c r="C94" s="388"/>
      <c r="D94" s="388"/>
      <c r="E94" s="388"/>
      <c r="F94" s="388"/>
      <c r="G94" s="388"/>
      <c r="H94" s="388"/>
      <c r="I94" s="388"/>
      <c r="J94" s="288"/>
    </row>
    <row r="95" spans="1:10" ht="22.2" customHeight="1" x14ac:dyDescent="0.2">
      <c r="A95" s="295"/>
      <c r="B95" s="295"/>
      <c r="C95" s="388"/>
      <c r="D95" s="388"/>
      <c r="E95" s="388"/>
      <c r="F95" s="388"/>
      <c r="G95" s="388"/>
      <c r="H95" s="388"/>
      <c r="I95" s="388"/>
      <c r="J95" s="288"/>
    </row>
    <row r="96" spans="1:10" ht="6" customHeight="1" x14ac:dyDescent="0.2">
      <c r="A96" s="389"/>
      <c r="B96" s="389"/>
      <c r="C96" s="389"/>
      <c r="D96" s="389"/>
      <c r="E96" s="389"/>
      <c r="F96" s="389"/>
      <c r="G96" s="389"/>
      <c r="H96" s="389"/>
      <c r="I96" s="285"/>
      <c r="J96" s="285"/>
    </row>
    <row r="97" spans="1:10" ht="13.5" customHeight="1" x14ac:dyDescent="0.2">
      <c r="B97" s="295" t="s">
        <v>407</v>
      </c>
      <c r="C97" s="390" t="s">
        <v>483</v>
      </c>
      <c r="D97" s="390"/>
      <c r="E97" s="390"/>
      <c r="F97" s="390"/>
      <c r="G97" s="390"/>
      <c r="H97" s="390"/>
      <c r="I97" s="390"/>
    </row>
    <row r="98" spans="1:10" x14ac:dyDescent="0.2">
      <c r="B98" s="298"/>
      <c r="C98" s="390"/>
      <c r="D98" s="390"/>
      <c r="E98" s="390"/>
      <c r="F98" s="390"/>
      <c r="G98" s="390"/>
      <c r="H98" s="390"/>
      <c r="I98" s="390"/>
    </row>
    <row r="99" spans="1:10" ht="24" customHeight="1" x14ac:dyDescent="0.2">
      <c r="B99" s="298"/>
      <c r="C99" s="390"/>
      <c r="D99" s="390"/>
      <c r="E99" s="390"/>
      <c r="F99" s="390"/>
      <c r="G99" s="390"/>
      <c r="H99" s="390"/>
      <c r="I99" s="390"/>
    </row>
    <row r="100" spans="1:10" x14ac:dyDescent="0.2">
      <c r="A100" s="285"/>
      <c r="B100" s="291"/>
      <c r="C100" s="285"/>
      <c r="D100" s="285"/>
      <c r="E100" s="285"/>
      <c r="F100" s="285"/>
      <c r="G100" s="285"/>
      <c r="H100" s="285"/>
      <c r="I100" s="285"/>
      <c r="J100" s="285"/>
    </row>
    <row r="101" spans="1:10" ht="13.5" customHeight="1" x14ac:dyDescent="0.2">
      <c r="B101" s="295" t="s">
        <v>384</v>
      </c>
      <c r="C101" s="381" t="s">
        <v>484</v>
      </c>
      <c r="D101" s="381"/>
      <c r="E101" s="381"/>
      <c r="F101" s="381"/>
      <c r="G101" s="381"/>
      <c r="H101" s="381"/>
      <c r="I101" s="381"/>
      <c r="J101" s="288"/>
    </row>
    <row r="102" spans="1:10" x14ac:dyDescent="0.2">
      <c r="A102" s="295"/>
      <c r="B102" s="295"/>
      <c r="C102" s="381"/>
      <c r="D102" s="381"/>
      <c r="E102" s="381"/>
      <c r="F102" s="381"/>
      <c r="G102" s="381"/>
      <c r="H102" s="381"/>
      <c r="I102" s="381"/>
      <c r="J102" s="288"/>
    </row>
    <row r="103" spans="1:10" x14ac:dyDescent="0.2">
      <c r="A103" s="271"/>
      <c r="B103" s="271"/>
      <c r="C103" s="271"/>
      <c r="D103" s="271"/>
      <c r="E103" s="271"/>
      <c r="F103" s="271"/>
      <c r="G103" s="271"/>
      <c r="H103" s="271"/>
      <c r="I103" s="271"/>
      <c r="J103" s="271"/>
    </row>
    <row r="104" spans="1:10" ht="13.5" customHeight="1" x14ac:dyDescent="0.2">
      <c r="B104" s="299" t="s">
        <v>386</v>
      </c>
      <c r="C104" s="382" t="s">
        <v>385</v>
      </c>
      <c r="D104" s="382"/>
      <c r="E104" s="382"/>
      <c r="F104" s="382"/>
      <c r="G104" s="382"/>
      <c r="H104" s="382"/>
      <c r="I104" s="382"/>
      <c r="J104" s="300"/>
    </row>
    <row r="105" spans="1:10" x14ac:dyDescent="0.2">
      <c r="A105" s="299"/>
      <c r="B105" s="299"/>
      <c r="C105" s="382"/>
      <c r="D105" s="382"/>
      <c r="E105" s="382"/>
      <c r="F105" s="382"/>
      <c r="G105" s="382"/>
      <c r="H105" s="382"/>
      <c r="I105" s="382"/>
      <c r="J105" s="300"/>
    </row>
    <row r="106" spans="1:10" x14ac:dyDescent="0.2">
      <c r="A106" s="299"/>
      <c r="B106" s="299"/>
      <c r="C106" s="300"/>
      <c r="D106" s="300"/>
      <c r="E106" s="300"/>
      <c r="F106" s="300"/>
      <c r="G106" s="300"/>
      <c r="H106" s="300"/>
      <c r="I106" s="300"/>
      <c r="J106" s="300"/>
    </row>
    <row r="107" spans="1:10" ht="13.5" customHeight="1" x14ac:dyDescent="0.2">
      <c r="A107" s="299"/>
      <c r="B107" s="299" t="s">
        <v>452</v>
      </c>
      <c r="C107" s="382" t="s">
        <v>453</v>
      </c>
      <c r="D107" s="382"/>
      <c r="E107" s="382"/>
      <c r="F107" s="382"/>
      <c r="G107" s="382"/>
      <c r="H107" s="382"/>
      <c r="I107" s="382"/>
      <c r="J107" s="300"/>
    </row>
    <row r="108" spans="1:10" x14ac:dyDescent="0.2">
      <c r="A108" s="299"/>
      <c r="B108" s="299"/>
      <c r="C108" s="382"/>
      <c r="D108" s="382"/>
      <c r="E108" s="382"/>
      <c r="F108" s="382"/>
      <c r="G108" s="382"/>
      <c r="H108" s="382"/>
      <c r="I108" s="382"/>
      <c r="J108" s="300"/>
    </row>
    <row r="109" spans="1:10" ht="32.25" customHeight="1" x14ac:dyDescent="0.2">
      <c r="A109" s="301"/>
      <c r="B109" s="271"/>
      <c r="C109" s="382"/>
      <c r="D109" s="382"/>
      <c r="E109" s="382"/>
      <c r="F109" s="382"/>
      <c r="G109" s="382"/>
      <c r="H109" s="382"/>
      <c r="I109" s="382"/>
      <c r="J109" s="271"/>
    </row>
    <row r="110" spans="1:10" x14ac:dyDescent="0.2">
      <c r="A110" s="301"/>
      <c r="B110" s="271"/>
      <c r="C110" s="302" t="s">
        <v>355</v>
      </c>
      <c r="D110" s="271" t="s">
        <v>454</v>
      </c>
      <c r="E110" s="271"/>
      <c r="F110" s="271"/>
      <c r="G110" s="271" t="s">
        <v>455</v>
      </c>
      <c r="H110" s="271"/>
      <c r="I110" s="271"/>
      <c r="J110" s="271"/>
    </row>
    <row r="111" spans="1:10" x14ac:dyDescent="0.2">
      <c r="A111" s="301"/>
      <c r="B111" s="271"/>
      <c r="C111" s="302" t="s">
        <v>456</v>
      </c>
      <c r="D111" s="271" t="s">
        <v>457</v>
      </c>
      <c r="E111" s="271"/>
      <c r="F111" s="271"/>
      <c r="G111" s="271" t="s">
        <v>458</v>
      </c>
      <c r="H111" s="271"/>
      <c r="I111" s="271"/>
      <c r="J111" s="271"/>
    </row>
    <row r="112" spans="1:10" x14ac:dyDescent="0.2">
      <c r="A112" s="301"/>
      <c r="B112" s="271"/>
      <c r="C112" s="302" t="s">
        <v>459</v>
      </c>
      <c r="D112" s="271" t="s">
        <v>460</v>
      </c>
      <c r="E112" s="271"/>
      <c r="F112" s="271"/>
      <c r="G112" s="271" t="s">
        <v>461</v>
      </c>
      <c r="H112" s="271"/>
      <c r="I112" s="271"/>
      <c r="J112" s="271"/>
    </row>
    <row r="113" spans="1:10" x14ac:dyDescent="0.2">
      <c r="A113" s="301"/>
      <c r="B113" s="271"/>
      <c r="C113" s="302" t="s">
        <v>462</v>
      </c>
      <c r="D113" s="271" t="s">
        <v>463</v>
      </c>
      <c r="E113" s="271"/>
      <c r="F113" s="271"/>
      <c r="G113" s="271" t="s">
        <v>464</v>
      </c>
      <c r="H113" s="271"/>
      <c r="I113" s="271"/>
      <c r="J113" s="271"/>
    </row>
    <row r="114" spans="1:10" x14ac:dyDescent="0.2">
      <c r="A114" s="301"/>
      <c r="B114" s="271"/>
      <c r="C114" s="271"/>
      <c r="D114" s="271"/>
      <c r="E114" s="271"/>
      <c r="F114" s="271"/>
      <c r="G114" s="271"/>
      <c r="H114" s="271"/>
      <c r="I114" s="271"/>
      <c r="J114" s="271"/>
    </row>
    <row r="115" spans="1:10" x14ac:dyDescent="0.2">
      <c r="B115" s="271" t="s">
        <v>465</v>
      </c>
      <c r="C115" s="383" t="s">
        <v>387</v>
      </c>
      <c r="D115" s="383"/>
      <c r="E115" s="383"/>
      <c r="F115" s="383"/>
      <c r="G115" s="383"/>
      <c r="H115" s="383"/>
      <c r="I115" s="383"/>
      <c r="J115" s="271"/>
    </row>
    <row r="116" spans="1:10" x14ac:dyDescent="0.2">
      <c r="A116" s="301"/>
      <c r="B116" s="271"/>
      <c r="C116" s="271"/>
      <c r="D116" s="271"/>
      <c r="E116" s="271"/>
      <c r="F116" s="271"/>
      <c r="G116" s="271"/>
      <c r="H116" s="271"/>
      <c r="I116" s="271"/>
      <c r="J116" s="271"/>
    </row>
    <row r="117" spans="1:10" x14ac:dyDescent="0.2">
      <c r="A117" s="271"/>
      <c r="B117" s="301" t="s">
        <v>466</v>
      </c>
      <c r="C117" s="384" t="s">
        <v>388</v>
      </c>
      <c r="D117" s="384"/>
      <c r="E117" s="384"/>
      <c r="F117" s="384"/>
      <c r="G117" s="384"/>
      <c r="H117" s="384"/>
      <c r="I117" s="384"/>
      <c r="J117" s="271"/>
    </row>
    <row r="118" spans="1:10" x14ac:dyDescent="0.2">
      <c r="A118" s="271"/>
      <c r="B118" s="271"/>
      <c r="C118" s="271"/>
      <c r="D118" s="271"/>
      <c r="E118" s="271"/>
      <c r="F118" s="271"/>
      <c r="G118" s="271"/>
      <c r="H118" s="271"/>
      <c r="I118" s="271"/>
      <c r="J118" s="271"/>
    </row>
    <row r="119" spans="1:10" x14ac:dyDescent="0.2">
      <c r="A119" s="264" t="s">
        <v>440</v>
      </c>
      <c r="B119" s="271"/>
      <c r="C119" s="271"/>
      <c r="D119" s="271"/>
      <c r="E119" s="271"/>
      <c r="F119" s="271"/>
      <c r="G119" s="271"/>
      <c r="H119" s="271"/>
      <c r="I119" s="271"/>
      <c r="J119" s="240"/>
    </row>
    <row r="120" spans="1:10" x14ac:dyDescent="0.2">
      <c r="A120" s="240" t="s">
        <v>111</v>
      </c>
      <c r="B120" s="385" t="s">
        <v>198</v>
      </c>
      <c r="C120" s="385"/>
      <c r="D120" s="386"/>
      <c r="E120" s="386"/>
      <c r="F120" s="386"/>
      <c r="G120" s="386"/>
      <c r="H120" s="240"/>
      <c r="I120" s="240"/>
      <c r="J120" s="240"/>
    </row>
    <row r="121" spans="1:10" x14ac:dyDescent="0.2">
      <c r="A121" s="240"/>
      <c r="B121" s="380"/>
      <c r="C121" s="380"/>
      <c r="D121" s="387"/>
      <c r="E121" s="387"/>
      <c r="F121" s="387"/>
      <c r="G121" s="387"/>
      <c r="H121" s="240"/>
      <c r="I121" s="240"/>
      <c r="J121" s="240"/>
    </row>
    <row r="122" spans="1:10" x14ac:dyDescent="0.2">
      <c r="B122" s="379" t="s">
        <v>199</v>
      </c>
      <c r="C122" s="379"/>
      <c r="D122" s="379"/>
      <c r="E122" s="379"/>
      <c r="F122" s="379"/>
      <c r="G122" s="379" t="s">
        <v>120</v>
      </c>
      <c r="H122" s="240"/>
      <c r="J122" s="240"/>
    </row>
    <row r="123" spans="1:10" x14ac:dyDescent="0.2">
      <c r="A123" s="240" t="s">
        <v>112</v>
      </c>
      <c r="B123" s="380"/>
      <c r="C123" s="380"/>
      <c r="D123" s="380"/>
      <c r="E123" s="380"/>
      <c r="F123" s="380"/>
      <c r="G123" s="380"/>
      <c r="H123" s="240"/>
      <c r="I123" s="240"/>
    </row>
    <row r="124" spans="1:10" x14ac:dyDescent="0.2">
      <c r="A124" s="240"/>
      <c r="B124" s="298"/>
      <c r="C124" s="298"/>
      <c r="D124" s="298"/>
      <c r="E124" s="298"/>
      <c r="F124" s="298"/>
      <c r="G124" s="298"/>
      <c r="H124" s="298"/>
      <c r="I124" s="298"/>
      <c r="J124" s="240"/>
    </row>
    <row r="128" spans="1:10" ht="13.5" customHeight="1" x14ac:dyDescent="0.2"/>
  </sheetData>
  <mergeCells count="50">
    <mergeCell ref="A12:I12"/>
    <mergeCell ref="H4:I4"/>
    <mergeCell ref="A5:D5"/>
    <mergeCell ref="A7:H7"/>
    <mergeCell ref="I7:I11"/>
    <mergeCell ref="A9:H10"/>
    <mergeCell ref="C34:H36"/>
    <mergeCell ref="C13:F13"/>
    <mergeCell ref="C14:F14"/>
    <mergeCell ref="C15:F15"/>
    <mergeCell ref="C17:F17"/>
    <mergeCell ref="G17:I17"/>
    <mergeCell ref="D21:E21"/>
    <mergeCell ref="L21:M21"/>
    <mergeCell ref="F24:G24"/>
    <mergeCell ref="F25:G25"/>
    <mergeCell ref="F26:G26"/>
    <mergeCell ref="E27:G27"/>
    <mergeCell ref="C69:I70"/>
    <mergeCell ref="D40:F40"/>
    <mergeCell ref="C42:D42"/>
    <mergeCell ref="F45:G45"/>
    <mergeCell ref="E46:G46"/>
    <mergeCell ref="C52:I53"/>
    <mergeCell ref="C54:I56"/>
    <mergeCell ref="C57:I57"/>
    <mergeCell ref="C61:H61"/>
    <mergeCell ref="C63:I65"/>
    <mergeCell ref="C66:I66"/>
    <mergeCell ref="C67:I68"/>
    <mergeCell ref="C85:I87"/>
    <mergeCell ref="C93:I95"/>
    <mergeCell ref="A96:H96"/>
    <mergeCell ref="C97:I99"/>
    <mergeCell ref="C71:I72"/>
    <mergeCell ref="C73:I73"/>
    <mergeCell ref="C74:I76"/>
    <mergeCell ref="C77:I79"/>
    <mergeCell ref="A80:H80"/>
    <mergeCell ref="C81:I83"/>
    <mergeCell ref="B122:C123"/>
    <mergeCell ref="D122:F123"/>
    <mergeCell ref="G122:G123"/>
    <mergeCell ref="C101:I102"/>
    <mergeCell ref="C104:I105"/>
    <mergeCell ref="C107:I109"/>
    <mergeCell ref="C115:I115"/>
    <mergeCell ref="C117:I117"/>
    <mergeCell ref="B120:C121"/>
    <mergeCell ref="D120:G121"/>
  </mergeCells>
  <phoneticPr fontId="2"/>
  <dataValidations count="1">
    <dataValidation type="list" allowBlank="1" showInputMessage="1" showErrorMessage="1" sqref="D21:E21" xr:uid="{00000000-0002-0000-0600-000000000000}">
      <formula1>"１．個人契約,２．法人契約,３．その他(任意団体等）"</formula1>
    </dataValidation>
  </dataValidations>
  <pageMargins left="0.70866141732283472" right="0.70866141732283472" top="0.74803149606299213" bottom="0.74803149606299213" header="0.31496062992125984" footer="0.31496062992125984"/>
  <pageSetup paperSize="9" scale="93" fitToHeight="2" orientation="portrait" r:id="rId1"/>
  <headerFooter differentFirst="1">
    <firstFooter>&amp;C裏面へ</first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J36"/>
  <sheetViews>
    <sheetView view="pageBreakPreview" zoomScaleNormal="100" zoomScaleSheetLayoutView="100" workbookViewId="0">
      <selection activeCell="G8" sqref="G8"/>
    </sheetView>
  </sheetViews>
  <sheetFormatPr defaultColWidth="9" defaultRowHeight="13.2" x14ac:dyDescent="0.2"/>
  <cols>
    <col min="1" max="1" width="9.44140625" style="9" customWidth="1"/>
    <col min="2" max="2" width="17.6640625" style="9" customWidth="1"/>
    <col min="3" max="3" width="14.44140625" style="9" customWidth="1"/>
    <col min="4" max="5" width="11" style="9" customWidth="1"/>
    <col min="6" max="6" width="8.6640625" style="9" customWidth="1"/>
    <col min="7" max="7" width="13.109375" style="9" customWidth="1"/>
    <col min="8" max="16384" width="9" style="9"/>
  </cols>
  <sheetData>
    <row r="1" spans="1:10" ht="21" x14ac:dyDescent="0.2">
      <c r="A1" s="145"/>
      <c r="B1" s="10"/>
      <c r="C1" s="10"/>
      <c r="D1" s="10"/>
      <c r="E1" s="10"/>
      <c r="F1" s="10"/>
      <c r="G1" s="19" t="s">
        <v>431</v>
      </c>
    </row>
    <row r="2" spans="1:10" x14ac:dyDescent="0.2">
      <c r="A2" s="11"/>
      <c r="B2" s="11"/>
      <c r="C2" s="11"/>
      <c r="D2" s="11"/>
      <c r="E2" s="11"/>
      <c r="F2" s="11"/>
      <c r="G2" s="11"/>
    </row>
    <row r="3" spans="1:10" ht="19.2" x14ac:dyDescent="0.2">
      <c r="A3" s="424" t="s">
        <v>409</v>
      </c>
      <c r="B3" s="424"/>
      <c r="C3" s="424"/>
      <c r="D3" s="424"/>
      <c r="E3" s="424"/>
      <c r="F3" s="424"/>
      <c r="G3" s="424"/>
    </row>
    <row r="4" spans="1:10" ht="9" customHeight="1" x14ac:dyDescent="0.2">
      <c r="A4" s="13"/>
      <c r="B4" s="13"/>
      <c r="C4" s="13"/>
      <c r="D4" s="13"/>
      <c r="E4" s="13"/>
      <c r="F4" s="13"/>
      <c r="G4" s="13"/>
    </row>
    <row r="5" spans="1:10" s="7" customFormat="1" ht="22.5" customHeight="1" x14ac:dyDescent="0.2">
      <c r="A5" s="427" t="s">
        <v>133</v>
      </c>
      <c r="B5" s="427"/>
      <c r="C5" s="428"/>
      <c r="D5" s="428"/>
      <c r="E5" s="428"/>
      <c r="F5" s="428"/>
      <c r="G5" s="64"/>
      <c r="H5" s="64"/>
      <c r="I5" s="64"/>
      <c r="J5" s="8"/>
    </row>
    <row r="6" spans="1:10" x14ac:dyDescent="0.2">
      <c r="A6" s="11"/>
      <c r="B6" s="11"/>
      <c r="C6" s="11"/>
      <c r="D6" s="11"/>
      <c r="E6" s="11"/>
      <c r="F6" s="11"/>
      <c r="G6" s="11"/>
    </row>
    <row r="7" spans="1:10" ht="21" customHeight="1" x14ac:dyDescent="0.2">
      <c r="A7" s="11"/>
      <c r="B7" s="11"/>
      <c r="C7" s="11"/>
      <c r="D7" s="11"/>
      <c r="E7" s="362" t="s">
        <v>420</v>
      </c>
      <c r="F7" s="362"/>
      <c r="G7" s="206" t="s">
        <v>489</v>
      </c>
    </row>
    <row r="8" spans="1:10" ht="15.75" customHeight="1" x14ac:dyDescent="0.2">
      <c r="A8" s="11"/>
      <c r="B8" s="11"/>
      <c r="C8" s="11"/>
      <c r="D8" s="11"/>
      <c r="E8" s="11"/>
      <c r="F8" s="11"/>
      <c r="G8" s="11"/>
    </row>
    <row r="9" spans="1:10" ht="36" customHeight="1" x14ac:dyDescent="0.2">
      <c r="A9" s="425" t="s">
        <v>128</v>
      </c>
      <c r="B9" s="426"/>
      <c r="C9" s="17" t="s">
        <v>129</v>
      </c>
      <c r="D9" s="237" t="s">
        <v>410</v>
      </c>
      <c r="E9" s="201" t="s">
        <v>184</v>
      </c>
      <c r="F9" s="205" t="s">
        <v>412</v>
      </c>
      <c r="G9" s="17" t="s">
        <v>130</v>
      </c>
    </row>
    <row r="10" spans="1:10" ht="21" customHeight="1" x14ac:dyDescent="0.2">
      <c r="A10" s="422">
        <v>1</v>
      </c>
      <c r="B10" s="423"/>
      <c r="C10" s="20"/>
      <c r="D10" s="199"/>
      <c r="E10" s="196"/>
      <c r="F10" s="21" t="s">
        <v>131</v>
      </c>
      <c r="G10" s="20"/>
    </row>
    <row r="11" spans="1:10" ht="21" customHeight="1" x14ac:dyDescent="0.2">
      <c r="A11" s="415">
        <v>2</v>
      </c>
      <c r="B11" s="416"/>
      <c r="C11" s="20"/>
      <c r="D11" s="200"/>
      <c r="E11" s="197"/>
      <c r="F11" s="21" t="s">
        <v>131</v>
      </c>
      <c r="G11" s="20"/>
    </row>
    <row r="12" spans="1:10" ht="21" customHeight="1" x14ac:dyDescent="0.2">
      <c r="A12" s="415">
        <v>3</v>
      </c>
      <c r="B12" s="416"/>
      <c r="C12" s="20"/>
      <c r="D12" s="200"/>
      <c r="E12" s="197"/>
      <c r="F12" s="21" t="s">
        <v>131</v>
      </c>
      <c r="G12" s="20"/>
    </row>
    <row r="13" spans="1:10" ht="21" customHeight="1" x14ac:dyDescent="0.2">
      <c r="A13" s="415">
        <v>4</v>
      </c>
      <c r="B13" s="416"/>
      <c r="C13" s="20"/>
      <c r="D13" s="200"/>
      <c r="E13" s="197"/>
      <c r="F13" s="21" t="s">
        <v>131</v>
      </c>
      <c r="G13" s="20"/>
    </row>
    <row r="14" spans="1:10" ht="21" customHeight="1" x14ac:dyDescent="0.2">
      <c r="A14" s="415">
        <v>5</v>
      </c>
      <c r="B14" s="416"/>
      <c r="C14" s="20"/>
      <c r="D14" s="200"/>
      <c r="E14" s="197"/>
      <c r="F14" s="21" t="s">
        <v>131</v>
      </c>
      <c r="G14" s="20"/>
    </row>
    <row r="15" spans="1:10" ht="21" customHeight="1" x14ac:dyDescent="0.2">
      <c r="A15" s="415">
        <v>6</v>
      </c>
      <c r="B15" s="416"/>
      <c r="C15" s="20"/>
      <c r="D15" s="200"/>
      <c r="E15" s="197"/>
      <c r="F15" s="21" t="s">
        <v>131</v>
      </c>
      <c r="G15" s="20"/>
    </row>
    <row r="16" spans="1:10" ht="21" customHeight="1" x14ac:dyDescent="0.2">
      <c r="A16" s="415">
        <v>7</v>
      </c>
      <c r="B16" s="416"/>
      <c r="C16" s="20"/>
      <c r="D16" s="200"/>
      <c r="E16" s="197"/>
      <c r="F16" s="21" t="s">
        <v>131</v>
      </c>
      <c r="G16" s="20"/>
    </row>
    <row r="17" spans="1:7" ht="21" customHeight="1" x14ac:dyDescent="0.2">
      <c r="A17" s="415">
        <v>8</v>
      </c>
      <c r="B17" s="416"/>
      <c r="C17" s="20"/>
      <c r="D17" s="200"/>
      <c r="E17" s="197"/>
      <c r="F17" s="21" t="s">
        <v>131</v>
      </c>
      <c r="G17" s="20"/>
    </row>
    <row r="18" spans="1:7" ht="21" customHeight="1" x14ac:dyDescent="0.2">
      <c r="A18" s="415">
        <v>9</v>
      </c>
      <c r="B18" s="416"/>
      <c r="C18" s="20"/>
      <c r="D18" s="200"/>
      <c r="E18" s="197"/>
      <c r="F18" s="21" t="s">
        <v>131</v>
      </c>
      <c r="G18" s="20"/>
    </row>
    <row r="19" spans="1:7" ht="21" customHeight="1" x14ac:dyDescent="0.2">
      <c r="A19" s="415">
        <v>10</v>
      </c>
      <c r="B19" s="416"/>
      <c r="C19" s="20"/>
      <c r="D19" s="200"/>
      <c r="E19" s="197"/>
      <c r="F19" s="21" t="s">
        <v>131</v>
      </c>
      <c r="G19" s="20"/>
    </row>
    <row r="20" spans="1:7" ht="21" customHeight="1" x14ac:dyDescent="0.2">
      <c r="A20" s="419"/>
      <c r="B20" s="420"/>
      <c r="C20" s="20"/>
      <c r="D20" s="200"/>
      <c r="E20" s="197"/>
      <c r="F20" s="20"/>
      <c r="G20" s="20"/>
    </row>
    <row r="21" spans="1:7" ht="21" customHeight="1" x14ac:dyDescent="0.2">
      <c r="A21" s="419"/>
      <c r="B21" s="420"/>
      <c r="C21" s="20"/>
      <c r="D21" s="200"/>
      <c r="E21" s="197"/>
      <c r="F21" s="20"/>
      <c r="G21" s="20"/>
    </row>
    <row r="22" spans="1:7" ht="21" customHeight="1" thickBot="1" x14ac:dyDescent="0.25">
      <c r="A22" s="417"/>
      <c r="B22" s="418"/>
      <c r="C22" s="202"/>
      <c r="D22" s="203"/>
      <c r="E22" s="204"/>
      <c r="F22" s="202"/>
      <c r="G22" s="202"/>
    </row>
    <row r="23" spans="1:7" ht="21" customHeight="1" thickTop="1" x14ac:dyDescent="0.2">
      <c r="A23" s="23"/>
      <c r="B23" s="24"/>
      <c r="C23" s="238" t="s">
        <v>411</v>
      </c>
      <c r="D23" s="239">
        <f>SUM(D10:D22)</f>
        <v>0</v>
      </c>
      <c r="E23" s="198"/>
      <c r="F23" s="24"/>
      <c r="G23" s="24"/>
    </row>
    <row r="24" spans="1:7" x14ac:dyDescent="0.2">
      <c r="A24" s="11"/>
      <c r="B24" s="11"/>
      <c r="C24" s="11"/>
      <c r="D24" s="11"/>
      <c r="E24" s="11"/>
      <c r="F24" s="11"/>
      <c r="G24" s="11"/>
    </row>
    <row r="25" spans="1:7" x14ac:dyDescent="0.2">
      <c r="A25" s="11" t="s">
        <v>171</v>
      </c>
      <c r="B25" s="11"/>
      <c r="C25" s="11"/>
      <c r="D25" s="11"/>
      <c r="E25" s="11"/>
      <c r="F25" s="11"/>
      <c r="G25" s="10"/>
    </row>
    <row r="26" spans="1:7" x14ac:dyDescent="0.2">
      <c r="A26" s="11" t="s">
        <v>132</v>
      </c>
      <c r="B26" s="11"/>
      <c r="C26" s="11"/>
      <c r="D26" s="11"/>
      <c r="E26" s="11"/>
      <c r="F26" s="11"/>
      <c r="G26" s="11"/>
    </row>
    <row r="27" spans="1:7" x14ac:dyDescent="0.2">
      <c r="A27" s="11" t="s">
        <v>185</v>
      </c>
      <c r="B27" s="11"/>
      <c r="C27" s="11"/>
      <c r="D27" s="11"/>
      <c r="E27" s="11"/>
      <c r="F27" s="11"/>
      <c r="G27" s="11"/>
    </row>
    <row r="28" spans="1:7" x14ac:dyDescent="0.2">
      <c r="A28" s="11"/>
      <c r="B28" s="11"/>
      <c r="C28" s="11"/>
      <c r="D28" s="11"/>
      <c r="E28" s="11"/>
      <c r="F28" s="11"/>
      <c r="G28" s="11"/>
    </row>
    <row r="29" spans="1:7" x14ac:dyDescent="0.2">
      <c r="A29" s="11"/>
      <c r="B29" s="11"/>
      <c r="C29" s="11"/>
      <c r="D29" s="11"/>
      <c r="E29" s="11"/>
      <c r="F29" s="11"/>
      <c r="G29" s="11"/>
    </row>
    <row r="30" spans="1:7" x14ac:dyDescent="0.2">
      <c r="A30" s="11" t="s">
        <v>134</v>
      </c>
      <c r="B30" s="11"/>
      <c r="C30" s="11"/>
      <c r="D30" s="11"/>
      <c r="E30" s="11"/>
      <c r="F30" s="11"/>
      <c r="G30" s="11"/>
    </row>
    <row r="31" spans="1:7" x14ac:dyDescent="0.2">
      <c r="A31" s="11"/>
      <c r="B31" s="11"/>
      <c r="C31" s="11"/>
      <c r="D31" s="11"/>
      <c r="E31" s="11"/>
      <c r="F31" s="11"/>
      <c r="G31" s="11"/>
    </row>
    <row r="32" spans="1:7" ht="21" customHeight="1" x14ac:dyDescent="0.2">
      <c r="A32" s="25" t="s">
        <v>135</v>
      </c>
      <c r="B32" s="413"/>
      <c r="C32" s="414"/>
      <c r="D32" s="15" t="s">
        <v>136</v>
      </c>
      <c r="E32" s="16"/>
      <c r="F32" s="364"/>
      <c r="G32" s="365"/>
    </row>
    <row r="33" spans="1:7" ht="21" customHeight="1" x14ac:dyDescent="0.2">
      <c r="A33" s="26" t="s">
        <v>137</v>
      </c>
      <c r="B33" s="413"/>
      <c r="C33" s="414"/>
      <c r="D33" s="27" t="s">
        <v>138</v>
      </c>
      <c r="E33" s="28"/>
      <c r="F33" s="364"/>
      <c r="G33" s="365"/>
    </row>
    <row r="34" spans="1:7" ht="21" customHeight="1" x14ac:dyDescent="0.2">
      <c r="A34" s="26" t="s">
        <v>139</v>
      </c>
      <c r="B34" s="413"/>
      <c r="C34" s="421"/>
      <c r="D34" s="421"/>
      <c r="E34" s="421"/>
      <c r="F34" s="421"/>
      <c r="G34" s="414"/>
    </row>
    <row r="35" spans="1:7" ht="21" customHeight="1" x14ac:dyDescent="0.2">
      <c r="A35" s="26" t="s">
        <v>140</v>
      </c>
      <c r="B35" s="363"/>
      <c r="C35" s="365"/>
      <c r="D35" s="27" t="s">
        <v>141</v>
      </c>
      <c r="E35" s="28"/>
      <c r="F35" s="364"/>
      <c r="G35" s="365"/>
    </row>
    <row r="36" spans="1:7" x14ac:dyDescent="0.2">
      <c r="A36" s="11"/>
      <c r="B36" s="11"/>
      <c r="C36" s="11"/>
      <c r="D36" s="14"/>
      <c r="E36" s="14"/>
      <c r="F36" s="11"/>
      <c r="G36" s="11"/>
    </row>
  </sheetData>
  <mergeCells count="25">
    <mergeCell ref="A10:B10"/>
    <mergeCell ref="A3:G3"/>
    <mergeCell ref="A9:B9"/>
    <mergeCell ref="A5:B5"/>
    <mergeCell ref="C5:F5"/>
    <mergeCell ref="E7:F7"/>
    <mergeCell ref="A11:B11"/>
    <mergeCell ref="A12:B12"/>
    <mergeCell ref="A13:B13"/>
    <mergeCell ref="A14:B14"/>
    <mergeCell ref="B34:G34"/>
    <mergeCell ref="A17:B17"/>
    <mergeCell ref="A18:B18"/>
    <mergeCell ref="A19:B19"/>
    <mergeCell ref="A20:B20"/>
    <mergeCell ref="B35:C35"/>
    <mergeCell ref="F35:G35"/>
    <mergeCell ref="B33:C33"/>
    <mergeCell ref="F33:G33"/>
    <mergeCell ref="A15:B15"/>
    <mergeCell ref="A22:B22"/>
    <mergeCell ref="A16:B16"/>
    <mergeCell ref="B32:C32"/>
    <mergeCell ref="F32:G32"/>
    <mergeCell ref="A21:B21"/>
  </mergeCells>
  <phoneticPr fontId="2"/>
  <printOptions horizontalCentered="1"/>
  <pageMargins left="0.74803149606299213" right="0.47244094488188981" top="0.98425196850393704" bottom="0.98425196850393704" header="0.51181102362204722" footer="0.51181102362204722"/>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J53"/>
  <sheetViews>
    <sheetView view="pageBreakPreview" zoomScaleNormal="100" zoomScaleSheetLayoutView="100" workbookViewId="0">
      <selection activeCell="B29" sqref="B29"/>
    </sheetView>
  </sheetViews>
  <sheetFormatPr defaultColWidth="9" defaultRowHeight="13.2" x14ac:dyDescent="0.2"/>
  <cols>
    <col min="1" max="9" width="9" style="211"/>
    <col min="10" max="10" width="7.109375" style="211" customWidth="1"/>
    <col min="11" max="16384" width="9" style="211"/>
  </cols>
  <sheetData>
    <row r="1" spans="1:10" ht="21" x14ac:dyDescent="0.2">
      <c r="A1" s="433"/>
      <c r="B1" s="429"/>
      <c r="C1" s="429"/>
      <c r="D1" s="429"/>
      <c r="E1" s="429"/>
      <c r="F1" s="429"/>
      <c r="G1" s="429"/>
      <c r="H1" s="429"/>
      <c r="I1" s="429"/>
      <c r="J1" s="429"/>
    </row>
    <row r="2" spans="1:10" x14ac:dyDescent="0.2">
      <c r="A2" s="29"/>
      <c r="B2" s="97"/>
      <c r="C2" s="97"/>
      <c r="D2" s="97"/>
      <c r="E2" s="97"/>
      <c r="F2" s="97"/>
      <c r="G2" s="97"/>
      <c r="H2" s="97"/>
      <c r="I2" s="97"/>
      <c r="J2" s="97"/>
    </row>
    <row r="3" spans="1:10" ht="18" x14ac:dyDescent="0.2">
      <c r="A3" s="434" t="s">
        <v>142</v>
      </c>
      <c r="B3" s="434"/>
      <c r="C3" s="434"/>
      <c r="D3" s="434"/>
      <c r="E3" s="434"/>
      <c r="F3" s="434"/>
      <c r="G3" s="434"/>
      <c r="H3" s="434"/>
      <c r="I3" s="434"/>
      <c r="J3" s="434"/>
    </row>
    <row r="4" spans="1:10" ht="50.25" customHeight="1" x14ac:dyDescent="0.2">
      <c r="A4" s="31"/>
      <c r="B4" s="31"/>
      <c r="C4" s="31"/>
      <c r="D4" s="31"/>
      <c r="E4" s="31"/>
      <c r="F4" s="31"/>
      <c r="G4" s="31"/>
      <c r="H4" s="31"/>
      <c r="I4" s="97"/>
      <c r="J4" s="212" t="s">
        <v>143</v>
      </c>
    </row>
    <row r="5" spans="1:10" s="213" customFormat="1" ht="22.5" customHeight="1" x14ac:dyDescent="0.2">
      <c r="A5" s="435" t="s">
        <v>133</v>
      </c>
      <c r="B5" s="435"/>
      <c r="C5" s="428"/>
      <c r="D5" s="428"/>
      <c r="E5" s="428"/>
      <c r="F5" s="428"/>
      <c r="G5" s="428"/>
      <c r="H5" s="428"/>
      <c r="I5" s="428"/>
    </row>
    <row r="6" spans="1:10" x14ac:dyDescent="0.2">
      <c r="A6" s="29"/>
      <c r="B6" s="97"/>
      <c r="C6" s="97"/>
      <c r="D6" s="97"/>
      <c r="E6" s="97"/>
      <c r="F6" s="97"/>
      <c r="G6" s="97"/>
      <c r="H6" s="97"/>
      <c r="I6" s="97"/>
      <c r="J6" s="97"/>
    </row>
    <row r="7" spans="1:10" ht="51" customHeight="1" x14ac:dyDescent="0.2">
      <c r="A7" s="432" t="s">
        <v>488</v>
      </c>
      <c r="B7" s="432"/>
      <c r="C7" s="432"/>
      <c r="D7" s="432"/>
      <c r="E7" s="432"/>
      <c r="F7" s="432"/>
      <c r="G7" s="432"/>
      <c r="H7" s="432"/>
      <c r="I7" s="432"/>
      <c r="J7" s="432"/>
    </row>
    <row r="8" spans="1:10" x14ac:dyDescent="0.2">
      <c r="A8" s="29"/>
      <c r="B8" s="97"/>
      <c r="C8" s="97"/>
      <c r="D8" s="97"/>
      <c r="E8" s="97"/>
      <c r="F8" s="97"/>
      <c r="G8" s="97"/>
      <c r="H8" s="97"/>
      <c r="I8" s="97"/>
      <c r="J8" s="97"/>
    </row>
    <row r="9" spans="1:10" x14ac:dyDescent="0.2">
      <c r="A9" s="430" t="s">
        <v>144</v>
      </c>
      <c r="B9" s="430"/>
      <c r="C9" s="430"/>
      <c r="D9" s="430"/>
      <c r="E9" s="430"/>
      <c r="F9" s="430"/>
      <c r="G9" s="430"/>
      <c r="H9" s="430"/>
      <c r="I9" s="430"/>
      <c r="J9" s="430"/>
    </row>
    <row r="10" spans="1:10" x14ac:dyDescent="0.2">
      <c r="A10" s="430"/>
      <c r="B10" s="430"/>
      <c r="C10" s="430"/>
      <c r="D10" s="430"/>
      <c r="E10" s="430"/>
      <c r="F10" s="430"/>
      <c r="G10" s="430"/>
      <c r="H10" s="430"/>
      <c r="I10" s="430"/>
      <c r="J10" s="430"/>
    </row>
    <row r="11" spans="1:10" x14ac:dyDescent="0.2">
      <c r="A11" s="29"/>
      <c r="B11" s="97"/>
      <c r="C11" s="97"/>
      <c r="D11" s="97"/>
      <c r="E11" s="97"/>
      <c r="F11" s="97"/>
      <c r="G11" s="97"/>
      <c r="H11" s="97"/>
      <c r="I11" s="97"/>
      <c r="J11" s="97"/>
    </row>
    <row r="12" spans="1:10" x14ac:dyDescent="0.2">
      <c r="A12" s="430" t="s">
        <v>145</v>
      </c>
      <c r="B12" s="430"/>
      <c r="C12" s="430"/>
      <c r="D12" s="430"/>
      <c r="E12" s="430"/>
      <c r="F12" s="430"/>
      <c r="G12" s="430"/>
      <c r="H12" s="430"/>
      <c r="I12" s="430"/>
      <c r="J12" s="430"/>
    </row>
    <row r="13" spans="1:10" x14ac:dyDescent="0.2">
      <c r="A13" s="429" t="s">
        <v>146</v>
      </c>
      <c r="B13" s="429"/>
      <c r="C13" s="430" t="s">
        <v>390</v>
      </c>
      <c r="D13" s="430"/>
      <c r="E13" s="430"/>
      <c r="F13" s="430"/>
      <c r="G13" s="430"/>
      <c r="H13" s="430"/>
      <c r="I13" s="430"/>
      <c r="J13" s="430"/>
    </row>
    <row r="14" spans="1:10" x14ac:dyDescent="0.2">
      <c r="A14" s="430"/>
      <c r="B14" s="430"/>
      <c r="C14" s="430" t="s">
        <v>391</v>
      </c>
      <c r="D14" s="430"/>
      <c r="E14" s="430"/>
      <c r="F14" s="430"/>
      <c r="G14" s="430"/>
      <c r="H14" s="430"/>
      <c r="I14" s="430"/>
      <c r="J14" s="430"/>
    </row>
    <row r="15" spans="1:10" x14ac:dyDescent="0.2">
      <c r="A15" s="429" t="s">
        <v>170</v>
      </c>
      <c r="B15" s="429"/>
      <c r="C15" s="430" t="s">
        <v>147</v>
      </c>
      <c r="D15" s="430"/>
      <c r="E15" s="430"/>
      <c r="F15" s="430"/>
      <c r="G15" s="430"/>
      <c r="H15" s="430"/>
      <c r="I15" s="430"/>
      <c r="J15" s="430"/>
    </row>
    <row r="16" spans="1:10" x14ac:dyDescent="0.2">
      <c r="A16" s="429" t="s">
        <v>148</v>
      </c>
      <c r="B16" s="429"/>
      <c r="C16" s="430" t="s">
        <v>149</v>
      </c>
      <c r="D16" s="430"/>
      <c r="E16" s="430"/>
      <c r="F16" s="430"/>
      <c r="G16" s="430"/>
      <c r="H16" s="430"/>
      <c r="I16" s="430"/>
      <c r="J16" s="430"/>
    </row>
    <row r="17" spans="1:10" x14ac:dyDescent="0.2">
      <c r="A17" s="429"/>
      <c r="B17" s="429"/>
      <c r="C17" s="430" t="s">
        <v>150</v>
      </c>
      <c r="D17" s="430"/>
      <c r="E17" s="430"/>
      <c r="F17" s="430"/>
      <c r="G17" s="430"/>
      <c r="H17" s="430"/>
      <c r="I17" s="430"/>
      <c r="J17" s="430"/>
    </row>
    <row r="18" spans="1:10" x14ac:dyDescent="0.2">
      <c r="A18" s="30"/>
      <c r="B18" s="30"/>
      <c r="C18" s="30"/>
      <c r="D18" s="430" t="s">
        <v>151</v>
      </c>
      <c r="E18" s="430"/>
      <c r="F18" s="430"/>
      <c r="G18" s="430"/>
      <c r="H18" s="430"/>
      <c r="I18" s="430"/>
      <c r="J18" s="430"/>
    </row>
    <row r="19" spans="1:10" x14ac:dyDescent="0.2">
      <c r="A19" s="30" t="s">
        <v>152</v>
      </c>
      <c r="B19" s="30"/>
      <c r="C19" s="430" t="s">
        <v>153</v>
      </c>
      <c r="D19" s="430"/>
      <c r="E19" s="430"/>
      <c r="F19" s="430"/>
      <c r="G19" s="430"/>
      <c r="H19" s="430"/>
      <c r="I19" s="430"/>
      <c r="J19" s="430"/>
    </row>
    <row r="20" spans="1:10" x14ac:dyDescent="0.2">
      <c r="A20" s="30"/>
      <c r="B20" s="30"/>
      <c r="C20" s="30"/>
      <c r="D20" s="430" t="s">
        <v>154</v>
      </c>
      <c r="E20" s="430"/>
      <c r="F20" s="430"/>
      <c r="G20" s="430"/>
      <c r="H20" s="430"/>
      <c r="I20" s="430"/>
      <c r="J20" s="430"/>
    </row>
    <row r="21" spans="1:10" x14ac:dyDescent="0.2">
      <c r="A21" s="429" t="s">
        <v>155</v>
      </c>
      <c r="B21" s="429"/>
      <c r="C21" s="430"/>
      <c r="D21" s="430"/>
      <c r="E21" s="430"/>
      <c r="F21" s="430"/>
      <c r="G21" s="430"/>
      <c r="H21" s="430"/>
      <c r="I21" s="430"/>
      <c r="J21" s="430"/>
    </row>
    <row r="22" spans="1:10" x14ac:dyDescent="0.2">
      <c r="A22" s="30"/>
      <c r="B22" s="30"/>
      <c r="C22" s="70"/>
      <c r="D22" s="33"/>
      <c r="E22" s="33"/>
      <c r="F22" s="33"/>
      <c r="G22" s="33"/>
      <c r="H22" s="33"/>
      <c r="I22" s="33"/>
      <c r="J22" s="33"/>
    </row>
    <row r="23" spans="1:10" x14ac:dyDescent="0.2">
      <c r="A23" s="430"/>
      <c r="B23" s="430"/>
      <c r="C23" s="430"/>
      <c r="D23" s="430"/>
      <c r="E23" s="430"/>
      <c r="F23" s="430"/>
      <c r="G23" s="430"/>
      <c r="H23" s="430"/>
      <c r="I23" s="430"/>
      <c r="J23" s="430"/>
    </row>
    <row r="24" spans="1:10" x14ac:dyDescent="0.2">
      <c r="A24" s="429" t="s">
        <v>156</v>
      </c>
      <c r="B24" s="429"/>
      <c r="C24" s="430"/>
      <c r="D24" s="430"/>
      <c r="E24" s="430"/>
      <c r="F24" s="430"/>
      <c r="G24" s="430"/>
      <c r="H24" s="430"/>
      <c r="I24" s="430"/>
      <c r="J24" s="430"/>
    </row>
    <row r="25" spans="1:10" x14ac:dyDescent="0.2">
      <c r="A25" s="29"/>
      <c r="B25" s="97"/>
      <c r="C25" s="97"/>
      <c r="D25" s="97"/>
      <c r="E25" s="97"/>
      <c r="F25" s="97"/>
      <c r="G25" s="97"/>
      <c r="H25" s="97"/>
      <c r="I25" s="97"/>
      <c r="J25" s="97"/>
    </row>
    <row r="26" spans="1:10" x14ac:dyDescent="0.2">
      <c r="A26" s="430" t="s">
        <v>157</v>
      </c>
      <c r="B26" s="430"/>
      <c r="C26" s="430"/>
      <c r="D26" s="430"/>
      <c r="E26" s="430"/>
      <c r="F26" s="430"/>
      <c r="G26" s="430"/>
      <c r="H26" s="430"/>
      <c r="I26" s="430"/>
      <c r="J26" s="430"/>
    </row>
    <row r="27" spans="1:10" ht="13.5" customHeight="1" x14ac:dyDescent="0.2">
      <c r="A27" s="432" t="s">
        <v>392</v>
      </c>
      <c r="B27" s="432"/>
      <c r="C27" s="432"/>
      <c r="D27" s="432"/>
      <c r="E27" s="432"/>
      <c r="F27" s="432"/>
      <c r="G27" s="432"/>
      <c r="H27" s="432"/>
      <c r="I27" s="432"/>
      <c r="J27" s="432"/>
    </row>
    <row r="28" spans="1:10" x14ac:dyDescent="0.2">
      <c r="A28" s="432"/>
      <c r="B28" s="432"/>
      <c r="C28" s="432"/>
      <c r="D28" s="432"/>
      <c r="E28" s="432"/>
      <c r="F28" s="432"/>
      <c r="G28" s="432"/>
      <c r="H28" s="432"/>
      <c r="I28" s="432"/>
      <c r="J28" s="432"/>
    </row>
    <row r="29" spans="1:10" x14ac:dyDescent="0.2">
      <c r="A29" s="29"/>
      <c r="B29" s="97"/>
      <c r="C29" s="97"/>
      <c r="D29" s="97"/>
      <c r="E29" s="97"/>
      <c r="F29" s="97"/>
      <c r="G29" s="97"/>
      <c r="H29" s="97"/>
      <c r="I29" s="97"/>
      <c r="J29" s="97"/>
    </row>
    <row r="30" spans="1:10" x14ac:dyDescent="0.2">
      <c r="A30" s="430" t="s">
        <v>158</v>
      </c>
      <c r="B30" s="430"/>
      <c r="C30" s="430"/>
      <c r="D30" s="430"/>
      <c r="E30" s="430"/>
      <c r="F30" s="430"/>
      <c r="G30" s="430"/>
      <c r="H30" s="430"/>
      <c r="I30" s="430"/>
      <c r="J30" s="430"/>
    </row>
    <row r="31" spans="1:10" x14ac:dyDescent="0.2">
      <c r="A31" s="431" t="s">
        <v>393</v>
      </c>
      <c r="B31" s="431"/>
      <c r="C31" s="431"/>
      <c r="D31" s="431"/>
      <c r="E31" s="431"/>
      <c r="F31" s="431"/>
      <c r="G31" s="431"/>
      <c r="H31" s="431"/>
      <c r="I31" s="431"/>
      <c r="J31" s="431"/>
    </row>
    <row r="32" spans="1:10" x14ac:dyDescent="0.2">
      <c r="A32" s="431"/>
      <c r="B32" s="431"/>
      <c r="C32" s="431"/>
      <c r="D32" s="431"/>
      <c r="E32" s="431"/>
      <c r="F32" s="431"/>
      <c r="G32" s="431"/>
      <c r="H32" s="431"/>
      <c r="I32" s="431"/>
      <c r="J32" s="431"/>
    </row>
    <row r="33" spans="1:10" ht="14.25" customHeight="1" x14ac:dyDescent="0.2">
      <c r="A33" s="431"/>
      <c r="B33" s="431"/>
      <c r="C33" s="431"/>
      <c r="D33" s="431"/>
      <c r="E33" s="431"/>
      <c r="F33" s="431"/>
      <c r="G33" s="431"/>
      <c r="H33" s="431"/>
      <c r="I33" s="431"/>
      <c r="J33" s="431"/>
    </row>
    <row r="34" spans="1:10" x14ac:dyDescent="0.2">
      <c r="A34" s="29"/>
      <c r="B34" s="97"/>
      <c r="C34" s="97"/>
      <c r="D34" s="97"/>
      <c r="E34" s="97"/>
      <c r="F34" s="97"/>
      <c r="G34" s="97"/>
      <c r="H34" s="97"/>
      <c r="I34" s="97"/>
      <c r="J34" s="97"/>
    </row>
    <row r="35" spans="1:10" x14ac:dyDescent="0.2">
      <c r="A35" s="430" t="s">
        <v>159</v>
      </c>
      <c r="B35" s="430"/>
      <c r="C35" s="430"/>
      <c r="D35" s="430"/>
      <c r="E35" s="430"/>
      <c r="F35" s="430"/>
      <c r="G35" s="430"/>
      <c r="H35" s="430"/>
      <c r="I35" s="430"/>
      <c r="J35" s="430"/>
    </row>
    <row r="36" spans="1:10" x14ac:dyDescent="0.2">
      <c r="A36" s="431" t="s">
        <v>394</v>
      </c>
      <c r="B36" s="431"/>
      <c r="C36" s="431"/>
      <c r="D36" s="431"/>
      <c r="E36" s="431"/>
      <c r="F36" s="431"/>
      <c r="G36" s="431"/>
      <c r="H36" s="431"/>
      <c r="I36" s="431"/>
      <c r="J36" s="431"/>
    </row>
    <row r="37" spans="1:10" x14ac:dyDescent="0.2">
      <c r="A37" s="431"/>
      <c r="B37" s="431"/>
      <c r="C37" s="431"/>
      <c r="D37" s="431"/>
      <c r="E37" s="431"/>
      <c r="F37" s="431"/>
      <c r="G37" s="431"/>
      <c r="H37" s="431"/>
      <c r="I37" s="431"/>
      <c r="J37" s="431"/>
    </row>
    <row r="38" spans="1:10" x14ac:dyDescent="0.2">
      <c r="A38" s="30"/>
      <c r="B38" s="30"/>
      <c r="C38" s="30"/>
      <c r="D38" s="30"/>
      <c r="E38" s="30"/>
      <c r="F38" s="30"/>
      <c r="G38" s="30"/>
      <c r="H38" s="30"/>
      <c r="I38" s="30"/>
      <c r="J38" s="30"/>
    </row>
    <row r="39" spans="1:10" x14ac:dyDescent="0.2">
      <c r="A39" s="29"/>
      <c r="B39" s="97"/>
      <c r="C39" s="97"/>
      <c r="D39" s="97"/>
      <c r="E39" s="97"/>
      <c r="F39" s="97"/>
      <c r="G39" s="97"/>
      <c r="H39" s="97"/>
      <c r="I39" s="97"/>
      <c r="J39" s="97"/>
    </row>
    <row r="40" spans="1:10" x14ac:dyDescent="0.2">
      <c r="A40" s="430" t="s">
        <v>160</v>
      </c>
      <c r="B40" s="430"/>
      <c r="C40" s="430"/>
      <c r="D40" s="430"/>
      <c r="E40" s="430"/>
      <c r="F40" s="430"/>
      <c r="G40" s="430"/>
      <c r="H40" s="430"/>
      <c r="I40" s="430"/>
      <c r="J40" s="430"/>
    </row>
    <row r="41" spans="1:10" x14ac:dyDescent="0.2">
      <c r="A41" s="29"/>
      <c r="B41" s="97"/>
      <c r="C41" s="97"/>
      <c r="D41" s="97"/>
      <c r="E41" s="97"/>
      <c r="F41" s="97"/>
      <c r="G41" s="97"/>
      <c r="H41" s="97"/>
      <c r="I41" s="97"/>
      <c r="J41" s="97"/>
    </row>
    <row r="42" spans="1:10" x14ac:dyDescent="0.2">
      <c r="A42" s="29"/>
      <c r="B42" s="97"/>
      <c r="C42" s="97"/>
      <c r="D42" s="97"/>
      <c r="E42" s="97"/>
      <c r="F42" s="97"/>
      <c r="G42" s="97"/>
      <c r="H42" s="97"/>
      <c r="I42" s="97"/>
      <c r="J42" s="97"/>
    </row>
    <row r="43" spans="1:10" x14ac:dyDescent="0.2">
      <c r="A43" s="429" t="s">
        <v>389</v>
      </c>
      <c r="B43" s="429"/>
      <c r="C43" s="429"/>
      <c r="D43" s="30"/>
      <c r="E43" s="30"/>
      <c r="F43" s="30"/>
      <c r="G43" s="30"/>
      <c r="H43" s="30"/>
      <c r="I43" s="30"/>
      <c r="J43" s="30"/>
    </row>
    <row r="44" spans="1:10" x14ac:dyDescent="0.2">
      <c r="A44" s="29"/>
      <c r="B44" s="97"/>
      <c r="C44" s="97"/>
      <c r="D44" s="97"/>
      <c r="E44" s="97"/>
      <c r="F44" s="97"/>
      <c r="G44" s="97"/>
      <c r="H44" s="97"/>
      <c r="I44" s="97"/>
      <c r="J44" s="97"/>
    </row>
    <row r="45" spans="1:10" x14ac:dyDescent="0.2">
      <c r="A45" s="429" t="s">
        <v>161</v>
      </c>
      <c r="B45" s="429"/>
      <c r="C45" s="429"/>
      <c r="D45" s="30"/>
      <c r="E45" s="30"/>
      <c r="F45" s="30"/>
      <c r="G45" s="30"/>
      <c r="H45" s="30"/>
      <c r="I45" s="30"/>
      <c r="J45" s="30"/>
    </row>
    <row r="46" spans="1:10" x14ac:dyDescent="0.2">
      <c r="A46" s="29"/>
      <c r="B46" s="97"/>
      <c r="C46" s="97"/>
      <c r="D46" s="97"/>
      <c r="E46" s="97"/>
      <c r="F46" s="97"/>
      <c r="G46" s="97"/>
      <c r="H46" s="97"/>
      <c r="I46" s="97"/>
      <c r="J46" s="97"/>
    </row>
    <row r="47" spans="1:10" x14ac:dyDescent="0.2">
      <c r="A47" s="29"/>
      <c r="B47" s="97"/>
      <c r="C47" s="97"/>
      <c r="D47" s="97"/>
      <c r="E47" s="97"/>
      <c r="F47" s="97"/>
      <c r="G47" s="97"/>
      <c r="H47" s="430" t="s">
        <v>119</v>
      </c>
      <c r="I47" s="430"/>
      <c r="J47" s="430"/>
    </row>
    <row r="48" spans="1:10" x14ac:dyDescent="0.2">
      <c r="A48" s="29"/>
      <c r="B48" s="97"/>
      <c r="C48" s="97"/>
      <c r="D48" s="97"/>
      <c r="E48" s="97"/>
      <c r="F48" s="97"/>
      <c r="G48" s="97"/>
      <c r="H48" s="97"/>
      <c r="I48" s="97"/>
      <c r="J48" s="97"/>
    </row>
    <row r="49" spans="1:10" ht="17.100000000000001" customHeight="1" x14ac:dyDescent="0.2">
      <c r="A49" s="429" t="s">
        <v>162</v>
      </c>
      <c r="B49" s="429"/>
      <c r="C49" s="429"/>
      <c r="D49" s="30" t="s">
        <v>485</v>
      </c>
      <c r="E49" s="30"/>
      <c r="F49" s="30"/>
      <c r="G49" s="30"/>
      <c r="H49" s="30"/>
      <c r="I49" s="30"/>
      <c r="J49" s="30"/>
    </row>
    <row r="50" spans="1:10" x14ac:dyDescent="0.2">
      <c r="A50" s="30"/>
      <c r="B50" s="30"/>
      <c r="C50" s="30"/>
      <c r="D50" s="430" t="s">
        <v>486</v>
      </c>
      <c r="E50" s="430"/>
      <c r="F50" s="430"/>
      <c r="G50" s="430"/>
      <c r="H50" s="430"/>
      <c r="I50" s="430"/>
      <c r="J50" s="430"/>
    </row>
    <row r="51" spans="1:10" x14ac:dyDescent="0.2">
      <c r="A51" s="30"/>
      <c r="B51" s="30"/>
      <c r="C51" s="30"/>
      <c r="D51" s="430" t="s">
        <v>487</v>
      </c>
      <c r="E51" s="430"/>
      <c r="F51" s="430"/>
      <c r="G51" s="430"/>
      <c r="H51" s="430" t="s">
        <v>119</v>
      </c>
      <c r="I51" s="430"/>
      <c r="J51" s="430"/>
    </row>
    <row r="52" spans="1:10" x14ac:dyDescent="0.2">
      <c r="A52" s="97"/>
      <c r="B52" s="97"/>
      <c r="C52" s="97"/>
      <c r="D52" s="97"/>
      <c r="E52" s="97"/>
      <c r="F52" s="97"/>
      <c r="G52" s="97"/>
      <c r="H52" s="97"/>
      <c r="I52" s="97"/>
      <c r="J52" s="97"/>
    </row>
    <row r="53" spans="1:10" x14ac:dyDescent="0.2">
      <c r="A53" s="29"/>
      <c r="B53" s="97"/>
      <c r="C53" s="97"/>
      <c r="D53" s="97"/>
      <c r="E53" s="97"/>
      <c r="F53" s="97"/>
      <c r="G53" s="97"/>
      <c r="H53" s="97"/>
      <c r="I53" s="97"/>
      <c r="J53" s="97"/>
    </row>
  </sheetData>
  <mergeCells count="40">
    <mergeCell ref="A1:J1"/>
    <mergeCell ref="A3:J3"/>
    <mergeCell ref="A7:J7"/>
    <mergeCell ref="A9:J9"/>
    <mergeCell ref="A5:B5"/>
    <mergeCell ref="C5:I5"/>
    <mergeCell ref="A14:B14"/>
    <mergeCell ref="D18:J18"/>
    <mergeCell ref="C14:J14"/>
    <mergeCell ref="A16:B16"/>
    <mergeCell ref="A10:J10"/>
    <mergeCell ref="A12:J12"/>
    <mergeCell ref="A13:B13"/>
    <mergeCell ref="C13:J13"/>
    <mergeCell ref="A15:B15"/>
    <mergeCell ref="C15:J15"/>
    <mergeCell ref="A21:B21"/>
    <mergeCell ref="C21:J21"/>
    <mergeCell ref="C19:J19"/>
    <mergeCell ref="D20:J20"/>
    <mergeCell ref="C16:J16"/>
    <mergeCell ref="A17:B17"/>
    <mergeCell ref="C17:J17"/>
    <mergeCell ref="A36:J37"/>
    <mergeCell ref="A40:J40"/>
    <mergeCell ref="A23:J23"/>
    <mergeCell ref="A24:B24"/>
    <mergeCell ref="C24:J24"/>
    <mergeCell ref="A26:J26"/>
    <mergeCell ref="A35:J35"/>
    <mergeCell ref="A27:J28"/>
    <mergeCell ref="A31:J33"/>
    <mergeCell ref="A30:J30"/>
    <mergeCell ref="A43:C43"/>
    <mergeCell ref="D51:G51"/>
    <mergeCell ref="H51:J51"/>
    <mergeCell ref="A45:C45"/>
    <mergeCell ref="H47:J47"/>
    <mergeCell ref="A49:C49"/>
    <mergeCell ref="D50:J50"/>
  </mergeCells>
  <phoneticPr fontId="2"/>
  <printOptions horizontalCentered="1"/>
  <pageMargins left="0.78740157480314965" right="0.78740157480314965" top="0.98425196850393704" bottom="0.98425196850393704" header="0.51181102362204722" footer="0.51181102362204722"/>
  <pageSetup paperSize="9" scale="97"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8</vt:i4>
      </vt:variant>
    </vt:vector>
  </HeadingPairs>
  <TitlesOfParts>
    <vt:vector size="19" baseType="lpstr">
      <vt:lpstr>財審様式</vt:lpstr>
      <vt:lpstr>注意事項</vt:lpstr>
      <vt:lpstr>委員会年間事業予算管理表(様式1)</vt:lpstr>
      <vt:lpstr>収支予算書(様式2)</vt:lpstr>
      <vt:lpstr>収益・費用明細書(様式3)</vt:lpstr>
      <vt:lpstr>見積企業一覧表(様式4)</vt:lpstr>
      <vt:lpstr>講師等出演依頼承諾書(様式5)10％対応 </vt:lpstr>
      <vt:lpstr>協賛金収入・物品協賛内訳書(様式7)</vt:lpstr>
      <vt:lpstr>協賛に関する覚書(様式8)</vt:lpstr>
      <vt:lpstr>収益・費用明細書(様式11)</vt:lpstr>
      <vt:lpstr>消費税等計算シート（様式13）</vt:lpstr>
      <vt:lpstr>'委員会年間事業予算管理表(様式1)'!Print_Area</vt:lpstr>
      <vt:lpstr>'協賛に関する覚書(様式8)'!Print_Area</vt:lpstr>
      <vt:lpstr>'協賛金収入・物品協賛内訳書(様式7)'!Print_Area</vt:lpstr>
      <vt:lpstr>'講師等出演依頼承諾書(様式5)10％対応 '!Print_Area</vt:lpstr>
      <vt:lpstr>財審様式!Print_Area</vt:lpstr>
      <vt:lpstr>'収益・費用明細書(様式3)'!Print_Area</vt:lpstr>
      <vt:lpstr>注意事項!Print_Area</vt:lpstr>
      <vt:lpstr>'協賛に関する覚書(様式8)'!様式７</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cp:lastPrinted>2019-01-30T09:08:49Z</cp:lastPrinted>
  <dcterms:created xsi:type="dcterms:W3CDTF">2013-03-21T01:58:38Z</dcterms:created>
  <dcterms:modified xsi:type="dcterms:W3CDTF">2021-09-24T10:09:15Z</dcterms:modified>
</cp:coreProperties>
</file>