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showInkAnnotation="0" autoCompressPictures="0"/>
  <xr:revisionPtr revIDLastSave="0" documentId="13_ncr:1_{CEAAB721-B3E6-44B0-B140-92D68CB8C50D}" xr6:coauthVersionLast="45" xr6:coauthVersionMax="45" xr10:uidLastSave="{00000000-0000-0000-0000-000000000000}"/>
  <bookViews>
    <workbookView xWindow="3516" yWindow="3024" windowWidth="17280" windowHeight="10044" tabRatio="745" firstSheet="3" activeTab="3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領収書管理台帳（様式23）" sheetId="106" r:id="rId10"/>
    <sheet name="現金出納帳（様式53）" sheetId="93" r:id="rId11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'収益・費用明細書(様式3)'!$A$1:$H$36</definedName>
    <definedName name="_xlnm.Print_Area" localSheetId="6">'収支決算報告書(様式10)'!$A$1:$F$36</definedName>
    <definedName name="_xlnm.Print_Area" localSheetId="1">注意事項!$A$1:$C$32</definedName>
    <definedName name="_xlnm.Print_Area" localSheetId="9">'領収書管理台帳（様式23）'!$A$1:$L$34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6" l="1"/>
  <c r="G16" i="17"/>
  <c r="G31" i="17" l="1"/>
  <c r="C19" i="16" s="1"/>
  <c r="D26" i="19" l="1"/>
  <c r="E34" i="106"/>
  <c r="G20" i="4"/>
  <c r="F9" i="4" s="1"/>
  <c r="H20" i="4"/>
  <c r="I13" i="4"/>
  <c r="I14" i="4"/>
  <c r="I15" i="4"/>
  <c r="I16" i="4"/>
  <c r="I17" i="4"/>
  <c r="I18" i="4"/>
  <c r="I19" i="4"/>
  <c r="I12" i="4"/>
  <c r="F7" i="93"/>
  <c r="F8" i="93"/>
  <c r="F9" i="93"/>
  <c r="F10" i="93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9" i="21" s="1"/>
  <c r="I17" i="21"/>
  <c r="I18" i="21"/>
  <c r="G19" i="21"/>
  <c r="H19" i="21"/>
  <c r="I20" i="21"/>
  <c r="I23" i="21" s="1"/>
  <c r="I21" i="21"/>
  <c r="I22" i="21"/>
  <c r="G23" i="21"/>
  <c r="H23" i="21"/>
  <c r="H39" i="21"/>
  <c r="H35" i="21"/>
  <c r="H31" i="21"/>
  <c r="H27" i="21"/>
  <c r="H40" i="21"/>
  <c r="I24" i="21"/>
  <c r="I25" i="21"/>
  <c r="I26" i="21"/>
  <c r="I27" i="21"/>
  <c r="G27" i="21"/>
  <c r="I28" i="21"/>
  <c r="I31" i="21" s="1"/>
  <c r="I29" i="21"/>
  <c r="I30" i="21"/>
  <c r="G31" i="21"/>
  <c r="G39" i="21"/>
  <c r="G35" i="21"/>
  <c r="G40" i="21"/>
  <c r="I32" i="21"/>
  <c r="I33" i="21"/>
  <c r="I34" i="21"/>
  <c r="I35" i="21" s="1"/>
  <c r="I40" i="21" s="1"/>
  <c r="I36" i="21"/>
  <c r="I37" i="21"/>
  <c r="I38" i="21"/>
  <c r="I39" i="21"/>
  <c r="E8" i="20"/>
  <c r="E9" i="20"/>
  <c r="E16" i="20" s="1"/>
  <c r="E10" i="20"/>
  <c r="E11" i="20"/>
  <c r="E12" i="20"/>
  <c r="E13" i="20"/>
  <c r="E14" i="20"/>
  <c r="E15" i="20"/>
  <c r="C16" i="20"/>
  <c r="D16" i="20"/>
  <c r="D33" i="20" s="1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E40" i="19"/>
  <c r="G8" i="17"/>
  <c r="G33" i="17"/>
  <c r="C16" i="16"/>
  <c r="D16" i="16"/>
  <c r="D32" i="16"/>
  <c r="E16" i="16"/>
  <c r="E32" i="16"/>
  <c r="I10" i="21"/>
  <c r="G34" i="17" l="1"/>
  <c r="G35" i="17" s="1"/>
  <c r="C31" i="16" s="1"/>
  <c r="C32" i="16" s="1"/>
  <c r="C33" i="16" s="1"/>
  <c r="E33" i="16"/>
  <c r="D33" i="16"/>
  <c r="I20" i="4"/>
  <c r="G36" i="17" l="1"/>
</calcChain>
</file>

<file path=xl/sharedStrings.xml><?xml version="1.0" encoding="utf-8"?>
<sst xmlns="http://schemas.openxmlformats.org/spreadsheetml/2006/main" count="892" uniqueCount="324">
  <si>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</si>
  <si>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</si>
  <si>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</si>
  <si>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</si>
  <si>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</si>
  <si>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</si>
  <si>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</si>
  <si>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</si>
  <si>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</si>
  <si>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</si>
  <si>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</si>
  <si>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</si>
  <si>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</si>
  <si>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</si>
  <si>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</si>
  <si>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</si>
  <si>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</si>
  <si>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</si>
  <si>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</si>
  <si>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</si>
  <si>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</si>
  <si>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</si>
  <si>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</si>
  <si>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</si>
  <si>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</si>
  <si>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</si>
  <si>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</si>
  <si>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</si>
  <si>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</si>
  <si>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</si>
  <si>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</si>
  <si>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</si>
  <si>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</si>
  <si>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</si>
  <si>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</si>
  <si>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</si>
  <si>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</si>
  <si>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</si>
  <si>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</si>
  <si>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</si>
  <si>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</si>
  <si>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</si>
  <si>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</si>
  <si>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</si>
  <si>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</si>
  <si>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</si>
  <si>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</si>
  <si>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</si>
  <si>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</si>
  <si>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</si>
  <si>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</si>
  <si>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</si>
  <si>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</si>
  <si>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</si>
  <si>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</si>
  <si>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</si>
  <si>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</si>
  <si>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</si>
  <si>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</si>
  <si>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</si>
  <si>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</si>
  <si>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</si>
  <si>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</si>
  <si>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</si>
  <si>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</si>
  <si>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</si>
  <si>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</si>
  <si>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</si>
  <si>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</si>
  <si>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</si>
  <si>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</si>
  <si>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</si>
  <si>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</si>
  <si>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</si>
  <si>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</si>
  <si>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</si>
  <si>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</si>
  <si>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</si>
  <si>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</si>
  <si>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</si>
  <si>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</si>
  <si>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</si>
  <si>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</si>
  <si>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</si>
  <si>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</si>
  <si>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</si>
  <si>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</si>
  <si>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</si>
  <si>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</si>
  <si>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</si>
  <si>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</si>
  <si>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</si>
  <si>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</si>
  <si>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</si>
  <si>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</si>
  <si>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</si>
  <si>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</si>
  <si>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</si>
  <si>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</si>
  <si>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</si>
  <si>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</si>
  <si>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</si>
  <si>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</si>
  <si>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</si>
  <si>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</si>
  <si>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</si>
  <si>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</si>
  <si>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</si>
  <si>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</si>
  <si>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</si>
  <si>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</si>
  <si>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</si>
  <si>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</si>
  <si>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</si>
  <si>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</si>
  <si>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</si>
  <si>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</si>
  <si>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</si>
  <si>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</si>
  <si>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</si>
  <si>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</si>
  <si>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</si>
  <si>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</si>
  <si>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</si>
  <si>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</si>
  <si>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</si>
  <si>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</si>
  <si>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</si>
  <si>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</si>
  <si>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</si>
  <si>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</si>
  <si>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</si>
  <si>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</si>
  <si>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</si>
  <si>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</si>
  <si>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</si>
  <si>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</si>
  <si>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</si>
  <si>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</si>
  <si>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</si>
  <si>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</si>
  <si>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領収書NO</t>
    <rPh sb="0" eb="3">
      <t>リョウシュウショ</t>
    </rPh>
    <phoneticPr fontId="2"/>
  </si>
  <si>
    <t>使用目的</t>
    <rPh sb="0" eb="2">
      <t>シヨウ</t>
    </rPh>
    <rPh sb="2" eb="4">
      <t>モクテキ</t>
    </rPh>
    <phoneticPr fontId="2"/>
  </si>
  <si>
    <t>発行日</t>
    <rPh sb="0" eb="3">
      <t>ハッコウビ</t>
    </rPh>
    <phoneticPr fontId="2"/>
  </si>
  <si>
    <t>管理責任者</t>
    <rPh sb="0" eb="2">
      <t>カンリ</t>
    </rPh>
    <rPh sb="2" eb="4">
      <t>セキニン</t>
    </rPh>
    <rPh sb="4" eb="5">
      <t>シャ</t>
    </rPh>
    <phoneticPr fontId="2"/>
  </si>
  <si>
    <t>捺印</t>
    <rPh sb="0" eb="2">
      <t>ナツイン</t>
    </rPh>
    <phoneticPr fontId="2"/>
  </si>
  <si>
    <t>～</t>
  </si>
  <si>
    <t>　　年 　　月　  　日</t>
    <rPh sb="2" eb="3">
      <t>ネン</t>
    </rPh>
    <rPh sb="6" eb="7">
      <t>ガツ</t>
    </rPh>
    <rPh sb="11" eb="12">
      <t>ニチ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</si>
  <si>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</si>
  <si>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</si>
  <si>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</si>
  <si>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発行対象</t>
    <rPh sb="0" eb="2">
      <t>ハッコウ</t>
    </rPh>
    <rPh sb="2" eb="4">
      <t>タイショウ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</si>
  <si>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</si>
  <si>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</si>
  <si>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</si>
  <si>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</si>
  <si>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</si>
  <si>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</si>
  <si>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</si>
  <si>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</si>
  <si>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</si>
  <si>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</si>
  <si>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</si>
  <si>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</si>
  <si>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</si>
  <si>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</si>
  <si>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</si>
  <si>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</si>
  <si>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</si>
  <si>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</si>
  <si>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</si>
  <si>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</si>
  <si>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</si>
  <si>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</si>
  <si>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</si>
  <si>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</si>
  <si>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</si>
  <si>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</si>
  <si>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</si>
  <si>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</si>
  <si>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</si>
  <si>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</si>
  <si>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</si>
  <si>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</si>
  <si>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</si>
  <si>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</si>
  <si>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</si>
  <si>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</si>
  <si>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</si>
  <si>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</si>
  <si>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</si>
  <si>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</si>
  <si>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</si>
  <si>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</si>
  <si>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</si>
  <si>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</si>
  <si>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</si>
  <si>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</si>
  <si>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</si>
  <si>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</si>
  <si>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</si>
  <si>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</si>
  <si>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</si>
  <si>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</si>
  <si>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</si>
  <si>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</si>
  <si>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</si>
  <si>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</si>
  <si>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</si>
  <si>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</si>
  <si>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</si>
  <si>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</si>
  <si>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</si>
  <si>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</si>
  <si>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</si>
  <si>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</si>
  <si>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</si>
  <si>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</si>
  <si>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</si>
  <si>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</si>
  <si>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</si>
  <si>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</si>
  <si>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</si>
  <si>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</si>
  <si>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</si>
  <si>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</si>
  <si>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</si>
  <si>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</si>
  <si>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</si>
  <si>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</si>
  <si>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</si>
  <si>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</si>
  <si>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</si>
  <si>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</si>
  <si>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</si>
  <si>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</si>
  <si>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</si>
  <si>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</si>
  <si>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</si>
  <si>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</si>
  <si>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</si>
  <si>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</si>
  <si>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</si>
  <si>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</si>
  <si>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</si>
  <si>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</si>
  <si>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合計</t>
    <rPh sb="0" eb="2">
      <t>ゴウケイ</t>
    </rPh>
    <phoneticPr fontId="2"/>
  </si>
  <si>
    <t>特別領収書及び領収書綴りを使用する場合、この様式を使用して配布状況を管理してください。</t>
    <phoneticPr fontId="2"/>
  </si>
  <si>
    <t>領収書管理台帳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</si>
  <si>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</si>
  <si>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</si>
  <si>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</si>
  <si>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</si>
  <si>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</si>
  <si>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</si>
  <si>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</si>
  <si>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[様式53]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</si>
  <si>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</si>
  <si>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</si>
  <si>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</si>
  <si>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</si>
  <si>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</si>
  <si>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</si>
  <si>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</si>
  <si>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</si>
  <si>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</si>
  <si>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〔様式23〕</t>
    <rPh sb="1" eb="3">
      <t>ヨウシキ</t>
    </rPh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</si>
  <si>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</si>
  <si>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</si>
  <si>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</si>
  <si>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</si>
  <si>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</si>
  <si>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</si>
  <si>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</si>
  <si>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</si>
  <si>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</si>
  <si>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</si>
  <si>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</si>
  <si>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</si>
  <si>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</si>
  <si>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</si>
  <si>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</si>
  <si>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</si>
  <si>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</si>
  <si>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</si>
  <si>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</si>
  <si>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</si>
  <si>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</si>
  <si>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</si>
  <si>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</si>
  <si>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</si>
  <si>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</si>
  <si>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</si>
  <si>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</si>
  <si>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</si>
  <si>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</si>
  <si>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</si>
  <si>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</si>
  <si>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</si>
  <si>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</si>
  <si>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</si>
  <si>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</si>
  <si>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</si>
  <si>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>委員長</t>
    <rPh sb="0" eb="3">
      <t>イインチョウ</t>
    </rPh>
    <phoneticPr fontId="2"/>
  </si>
  <si>
    <t xml:space="preserve">                委員会</t>
    <rPh sb="16" eb="19">
      <t>イインカイ</t>
    </rPh>
    <phoneticPr fontId="2"/>
  </si>
  <si>
    <t>2020年　12月　8日</t>
    <rPh sb="4" eb="5">
      <t>ネン</t>
    </rPh>
    <rPh sb="8" eb="9">
      <t>ツキ</t>
    </rPh>
    <rPh sb="11" eb="12">
      <t>ヒ</t>
    </rPh>
    <phoneticPr fontId="2"/>
  </si>
  <si>
    <t>総務広報委員会年間事業予算管理表</t>
    <rPh sb="0" eb="2">
      <t>ソウム</t>
    </rPh>
    <rPh sb="2" eb="4">
      <t>コウホウ</t>
    </rPh>
    <rPh sb="4" eb="7">
      <t>イインカイ</t>
    </rPh>
    <rPh sb="9" eb="11">
      <t>ジギョウ</t>
    </rPh>
    <phoneticPr fontId="2"/>
  </si>
  <si>
    <t>１２月度定例会　卒業式</t>
    <rPh sb="2" eb="3">
      <t>ガツ</t>
    </rPh>
    <rPh sb="3" eb="4">
      <t>ド</t>
    </rPh>
    <rPh sb="4" eb="7">
      <t>テイレイカイ</t>
    </rPh>
    <rPh sb="8" eb="11">
      <t>ソツギョウシキ</t>
    </rPh>
    <phoneticPr fontId="2"/>
  </si>
  <si>
    <t>３月度定例会　家族会</t>
    <rPh sb="1" eb="2">
      <t>ガツ</t>
    </rPh>
    <rPh sb="2" eb="3">
      <t>ド</t>
    </rPh>
    <rPh sb="3" eb="6">
      <t>テイレイカイ</t>
    </rPh>
    <rPh sb="7" eb="9">
      <t>カゾク</t>
    </rPh>
    <rPh sb="9" eb="10">
      <t>カイ</t>
    </rPh>
    <phoneticPr fontId="2"/>
  </si>
  <si>
    <t>３月度定例会　家族会</t>
    <rPh sb="1" eb="2">
      <t>ガツ</t>
    </rPh>
    <rPh sb="2" eb="3">
      <t>ド</t>
    </rPh>
    <rPh sb="3" eb="6">
      <t>テイレイカイ</t>
    </rPh>
    <rPh sb="7" eb="9">
      <t>カゾク</t>
    </rPh>
    <rPh sb="9" eb="10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</si>
  <si>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</si>
  <si>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事業収入</t>
    <rPh sb="0" eb="4">
      <t>ジギョウシュウニュウ</t>
    </rPh>
    <phoneticPr fontId="2"/>
  </si>
  <si>
    <t>会場設営費</t>
    <rPh sb="0" eb="5">
      <t>カイジョウセツエイヒ</t>
    </rPh>
    <phoneticPr fontId="2"/>
  </si>
  <si>
    <t>会場費</t>
    <rPh sb="0" eb="2">
      <t>カイジョウ</t>
    </rPh>
    <rPh sb="2" eb="3">
      <t>ヒ</t>
    </rPh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</si>
  <si>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</si>
  <si>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予備費</t>
    <rPh sb="0" eb="3">
      <t>ヨビヒ</t>
    </rPh>
    <phoneticPr fontId="2"/>
  </si>
  <si>
    <t>演出費</t>
    <rPh sb="0" eb="2">
      <t>エンシュツ</t>
    </rPh>
    <rPh sb="2" eb="3">
      <t>ヒ</t>
    </rPh>
    <phoneticPr fontId="2"/>
  </si>
  <si>
    <t>ビニール袋</t>
    <rPh sb="4" eb="5">
      <t>ブクロ</t>
    </rPh>
    <phoneticPr fontId="2"/>
  </si>
  <si>
    <t>メジャー</t>
    <phoneticPr fontId="2"/>
  </si>
  <si>
    <t>登録料収入</t>
    <rPh sb="0" eb="3">
      <t>トウロクリョウ</t>
    </rPh>
    <rPh sb="3" eb="5">
      <t>シュウニュウ</t>
    </rPh>
    <phoneticPr fontId="2"/>
  </si>
  <si>
    <t>入場料 大人８０人</t>
    <rPh sb="0" eb="3">
      <t>ニュウジョウリョウ</t>
    </rPh>
    <rPh sb="4" eb="6">
      <t>オトナ</t>
    </rPh>
    <rPh sb="8" eb="9">
      <t>ニン</t>
    </rPh>
    <phoneticPr fontId="2"/>
  </si>
  <si>
    <t>入場料　子ども５９人</t>
    <rPh sb="0" eb="3">
      <t>ニュウジョウリョウ</t>
    </rPh>
    <rPh sb="4" eb="5">
      <t>コ</t>
    </rPh>
    <rPh sb="9" eb="10">
      <t>ニン</t>
    </rPh>
    <phoneticPr fontId="2"/>
  </si>
  <si>
    <t>80人×１５００</t>
    <rPh sb="2" eb="3">
      <t>ニン</t>
    </rPh>
    <phoneticPr fontId="2"/>
  </si>
  <si>
    <t>景品</t>
    <rPh sb="0" eb="2">
      <t>ケイヒン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</si>
</sst>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17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3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5" applyAlignment="1">
      <alignment vertical="center"/>
    </xf>
    <xf numFmtId="0" fontId="0" fillId="0" borderId="0" xfId="15" applyFont="1" applyAlignment="1">
      <alignment vertical="center"/>
    </xf>
    <xf numFmtId="0" fontId="0" fillId="0" borderId="0" xfId="15" applyFont="1" applyBorder="1" applyAlignment="1">
      <alignment vertical="center"/>
    </xf>
    <xf numFmtId="0" fontId="0" fillId="0" borderId="0" xfId="15" applyFont="1" applyBorder="1" applyAlignment="1">
      <alignment horizontal="right" vertical="center"/>
    </xf>
    <xf numFmtId="0" fontId="8" fillId="0" borderId="0" xfId="15" applyFont="1" applyBorder="1" applyAlignment="1">
      <alignment horizontal="center" vertical="center"/>
    </xf>
    <xf numFmtId="0" fontId="0" fillId="0" borderId="3" xfId="15" applyFont="1" applyBorder="1" applyAlignment="1">
      <alignment horizontal="center" vertical="center"/>
    </xf>
    <xf numFmtId="0" fontId="0" fillId="0" borderId="4" xfId="15" applyFont="1" applyBorder="1" applyAlignment="1">
      <alignment horizontal="center" vertical="center"/>
    </xf>
    <xf numFmtId="0" fontId="0" fillId="0" borderId="5" xfId="15" applyFont="1" applyBorder="1" applyAlignment="1">
      <alignment horizontal="right" vertical="center"/>
    </xf>
    <xf numFmtId="0" fontId="0" fillId="0" borderId="0" xfId="15" applyFont="1" applyAlignment="1">
      <alignment horizontal="right" vertical="center"/>
    </xf>
    <xf numFmtId="0" fontId="0" fillId="0" borderId="6" xfId="15" applyFont="1" applyBorder="1" applyAlignment="1">
      <alignment vertical="center"/>
    </xf>
    <xf numFmtId="0" fontId="0" fillId="0" borderId="6" xfId="15" applyFont="1" applyBorder="1" applyAlignment="1">
      <alignment horizontal="center" vertical="center"/>
    </xf>
    <xf numFmtId="0" fontId="0" fillId="0" borderId="7" xfId="15" applyFont="1" applyBorder="1" applyAlignment="1">
      <alignment vertical="center"/>
    </xf>
    <xf numFmtId="0" fontId="0" fillId="0" borderId="5" xfId="15" applyFont="1" applyBorder="1" applyAlignment="1">
      <alignment vertical="center"/>
    </xf>
    <xf numFmtId="0" fontId="0" fillId="0" borderId="8" xfId="15" applyFont="1" applyBorder="1" applyAlignment="1">
      <alignment vertical="center"/>
    </xf>
    <xf numFmtId="0" fontId="0" fillId="0" borderId="9" xfId="15" applyFont="1" applyBorder="1" applyAlignment="1">
      <alignment horizontal="center" vertical="center"/>
    </xf>
    <xf numFmtId="0" fontId="0" fillId="0" borderId="10" xfId="15" applyFont="1" applyBorder="1" applyAlignment="1">
      <alignment horizontal="center" vertical="center"/>
    </xf>
    <xf numFmtId="0" fontId="0" fillId="0" borderId="11" xfId="15" applyFont="1" applyBorder="1" applyAlignment="1">
      <alignment horizontal="center" vertical="center"/>
    </xf>
    <xf numFmtId="0" fontId="0" fillId="0" borderId="5" xfId="15" applyFont="1" applyBorder="1" applyAlignment="1">
      <alignment horizontal="center" vertical="center"/>
    </xf>
    <xf numFmtId="0" fontId="0" fillId="0" borderId="11" xfId="15" applyFont="1" applyBorder="1" applyAlignment="1">
      <alignment vertical="center"/>
    </xf>
    <xf numFmtId="0" fontId="0" fillId="0" borderId="0" xfId="15" applyFont="1" applyAlignment="1">
      <alignment horizontal="center" vertical="center"/>
    </xf>
    <xf numFmtId="177" fontId="0" fillId="0" borderId="2" xfId="15" applyNumberFormat="1" applyFont="1" applyBorder="1" applyAlignment="1">
      <alignment vertical="center"/>
    </xf>
    <xf numFmtId="177" fontId="0" fillId="0" borderId="8" xfId="15" applyNumberFormat="1" applyFont="1" applyBorder="1" applyAlignment="1">
      <alignment vertical="center"/>
    </xf>
    <xf numFmtId="0" fontId="6" fillId="0" borderId="0" xfId="15" applyFont="1" applyBorder="1" applyAlignment="1">
      <alignment vertical="center"/>
    </xf>
    <xf numFmtId="0" fontId="0" fillId="0" borderId="12" xfId="15" applyFont="1" applyBorder="1" applyAlignment="1">
      <alignment vertical="center"/>
    </xf>
    <xf numFmtId="0" fontId="0" fillId="0" borderId="13" xfId="15" applyFont="1" applyBorder="1" applyAlignment="1">
      <alignment horizontal="center" vertical="center"/>
    </xf>
    <xf numFmtId="0" fontId="0" fillId="0" borderId="3" xfId="15" applyFont="1" applyBorder="1" applyAlignment="1">
      <alignment vertical="center"/>
    </xf>
    <xf numFmtId="0" fontId="0" fillId="0" borderId="2" xfId="15" applyFont="1" applyBorder="1" applyAlignment="1">
      <alignment horizontal="distributed" vertical="center"/>
    </xf>
    <xf numFmtId="0" fontId="0" fillId="0" borderId="2" xfId="15" applyFont="1" applyBorder="1" applyAlignment="1">
      <alignment vertical="center"/>
    </xf>
    <xf numFmtId="0" fontId="0" fillId="0" borderId="4" xfId="15" applyFont="1" applyBorder="1" applyAlignment="1">
      <alignment vertical="center"/>
    </xf>
    <xf numFmtId="0" fontId="0" fillId="0" borderId="8" xfId="15" applyFont="1" applyBorder="1" applyAlignment="1">
      <alignment horizontal="distributed" vertical="center"/>
    </xf>
    <xf numFmtId="0" fontId="0" fillId="0" borderId="7" xfId="15" applyFont="1" applyBorder="1" applyAlignment="1">
      <alignment horizontal="center" vertical="center"/>
    </xf>
    <xf numFmtId="0" fontId="0" fillId="0" borderId="6" xfId="15" applyFont="1" applyBorder="1" applyAlignment="1">
      <alignment horizontal="distributed" vertical="center"/>
    </xf>
    <xf numFmtId="177" fontId="0" fillId="0" borderId="6" xfId="15" applyNumberFormat="1" applyFont="1" applyBorder="1" applyAlignment="1">
      <alignment vertical="center"/>
    </xf>
    <xf numFmtId="0" fontId="0" fillId="0" borderId="0" xfId="15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5" applyFont="1" applyBorder="1" applyAlignment="1">
      <alignment horizontal="right" vertical="center"/>
    </xf>
    <xf numFmtId="177" fontId="0" fillId="0" borderId="4" xfId="15" applyNumberFormat="1" applyFont="1" applyBorder="1" applyAlignment="1">
      <alignment vertical="center"/>
    </xf>
    <xf numFmtId="0" fontId="0" fillId="0" borderId="14" xfId="15" applyFont="1" applyBorder="1" applyAlignment="1">
      <alignment horizontal="center" vertical="center"/>
    </xf>
    <xf numFmtId="0" fontId="0" fillId="0" borderId="15" xfId="15" applyFont="1" applyBorder="1" applyAlignment="1">
      <alignment horizontal="center" vertical="center"/>
    </xf>
    <xf numFmtId="0" fontId="0" fillId="0" borderId="16" xfId="15" applyFont="1" applyBorder="1" applyAlignment="1">
      <alignment horizontal="center" vertical="center"/>
    </xf>
    <xf numFmtId="0" fontId="14" fillId="0" borderId="10" xfId="15" applyFont="1" applyBorder="1" applyAlignment="1">
      <alignment horizontal="center"/>
    </xf>
    <xf numFmtId="0" fontId="0" fillId="0" borderId="17" xfId="15" applyFont="1" applyBorder="1" applyAlignment="1">
      <alignment horizontal="center" vertical="center"/>
    </xf>
    <xf numFmtId="0" fontId="0" fillId="0" borderId="18" xfId="15" applyFont="1" applyBorder="1" applyAlignment="1">
      <alignment vertical="center"/>
    </xf>
    <xf numFmtId="0" fontId="0" fillId="0" borderId="19" xfId="15" applyFont="1" applyBorder="1" applyAlignment="1">
      <alignment horizontal="center" vertical="center"/>
    </xf>
    <xf numFmtId="0" fontId="0" fillId="0" borderId="20" xfId="15" applyFont="1" applyBorder="1" applyAlignment="1">
      <alignment vertical="center"/>
    </xf>
    <xf numFmtId="0" fontId="0" fillId="0" borderId="17" xfId="15" applyFont="1" applyBorder="1" applyAlignment="1">
      <alignment vertical="center"/>
    </xf>
    <xf numFmtId="177" fontId="0" fillId="0" borderId="21" xfId="15" applyNumberFormat="1" applyFont="1" applyBorder="1" applyAlignment="1">
      <alignment vertical="center"/>
    </xf>
    <xf numFmtId="177" fontId="0" fillId="0" borderId="22" xfId="15" applyNumberFormat="1" applyFont="1" applyBorder="1" applyAlignment="1">
      <alignment vertical="center"/>
    </xf>
    <xf numFmtId="177" fontId="0" fillId="0" borderId="23" xfId="15" applyNumberFormat="1" applyFont="1" applyBorder="1" applyAlignment="1">
      <alignment vertical="center"/>
    </xf>
    <xf numFmtId="0" fontId="0" fillId="0" borderId="24" xfId="15" applyFont="1" applyBorder="1" applyAlignment="1">
      <alignment vertical="center"/>
    </xf>
    <xf numFmtId="0" fontId="0" fillId="0" borderId="8" xfId="15" applyFont="1" applyBorder="1" applyAlignment="1">
      <alignment horizontal="center" vertical="center"/>
    </xf>
    <xf numFmtId="0" fontId="0" fillId="0" borderId="0" xfId="15" applyFont="1" applyBorder="1" applyAlignment="1">
      <alignment horizontal="centerContinuous" vertical="center"/>
    </xf>
    <xf numFmtId="0" fontId="0" fillId="0" borderId="9" xfId="15" applyFont="1" applyBorder="1" applyAlignment="1">
      <alignment horizontal="centerContinuous" vertical="center"/>
    </xf>
    <xf numFmtId="0" fontId="0" fillId="0" borderId="4" xfId="15" applyFont="1" applyBorder="1" applyAlignment="1">
      <alignment horizontal="centerContinuous" vertical="center"/>
    </xf>
    <xf numFmtId="0" fontId="0" fillId="0" borderId="10" xfId="15" applyFont="1" applyBorder="1" applyAlignment="1">
      <alignment horizontal="centerContinuous" vertical="center"/>
    </xf>
    <xf numFmtId="0" fontId="0" fillId="0" borderId="8" xfId="15" applyFont="1" applyBorder="1" applyAlignment="1">
      <alignment horizontal="centerContinuous" vertical="center"/>
    </xf>
    <xf numFmtId="0" fontId="0" fillId="0" borderId="10" xfId="15" applyFont="1" applyBorder="1" applyAlignment="1">
      <alignment vertical="center"/>
    </xf>
    <xf numFmtId="0" fontId="1" fillId="0" borderId="0" xfId="14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5" applyFont="1" applyFill="1" applyBorder="1" applyAlignment="1">
      <alignment horizontal="center" vertical="center"/>
    </xf>
    <xf numFmtId="0" fontId="1" fillId="0" borderId="8" xfId="15" applyFont="1" applyFill="1" applyBorder="1" applyAlignment="1">
      <alignment horizontal="distributed" vertical="center"/>
    </xf>
    <xf numFmtId="177" fontId="1" fillId="0" borderId="9" xfId="15" applyNumberFormat="1" applyFont="1" applyFill="1" applyBorder="1" applyAlignment="1">
      <alignment vertical="center"/>
    </xf>
    <xf numFmtId="177" fontId="1" fillId="0" borderId="8" xfId="15" applyNumberFormat="1" applyFont="1" applyFill="1" applyBorder="1" applyAlignment="1">
      <alignment vertical="center"/>
    </xf>
    <xf numFmtId="0" fontId="1" fillId="0" borderId="8" xfId="15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16" applyFont="1" applyBorder="1">
      <alignment vertical="center"/>
    </xf>
    <xf numFmtId="0" fontId="1" fillId="0" borderId="0" xfId="16" applyAlignment="1">
      <alignment vertical="center"/>
    </xf>
    <xf numFmtId="0" fontId="0" fillId="0" borderId="0" xfId="16" applyFont="1">
      <alignment vertical="center"/>
    </xf>
    <xf numFmtId="0" fontId="0" fillId="0" borderId="0" xfId="16" applyFont="1" applyAlignment="1">
      <alignment horizontal="centerContinuous" vertical="center"/>
    </xf>
    <xf numFmtId="0" fontId="0" fillId="0" borderId="7" xfId="16" applyFont="1" applyBorder="1">
      <alignment vertical="center"/>
    </xf>
    <xf numFmtId="0" fontId="0" fillId="0" borderId="11" xfId="16" applyFont="1" applyBorder="1">
      <alignment vertical="center"/>
    </xf>
    <xf numFmtId="0" fontId="0" fillId="0" borderId="2" xfId="16" applyFont="1" applyBorder="1" applyAlignment="1">
      <alignment horizontal="center" vertical="center"/>
    </xf>
    <xf numFmtId="0" fontId="0" fillId="0" borderId="4" xfId="16" applyFont="1" applyBorder="1" applyAlignment="1">
      <alignment horizontal="center" vertical="center"/>
    </xf>
    <xf numFmtId="0" fontId="0" fillId="0" borderId="5" xfId="16" applyFont="1" applyBorder="1">
      <alignment vertical="center"/>
    </xf>
    <xf numFmtId="0" fontId="0" fillId="0" borderId="11" xfId="16" applyFont="1" applyBorder="1" applyAlignment="1">
      <alignment horizontal="center" vertical="center"/>
    </xf>
    <xf numFmtId="0" fontId="0" fillId="0" borderId="8" xfId="16" applyFont="1" applyBorder="1">
      <alignment vertical="center"/>
    </xf>
    <xf numFmtId="177" fontId="0" fillId="0" borderId="8" xfId="16" applyNumberFormat="1" applyFont="1" applyBorder="1">
      <alignment vertical="center"/>
    </xf>
    <xf numFmtId="0" fontId="0" fillId="0" borderId="0" xfId="16" applyFont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5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5" applyFont="1" applyAlignment="1">
      <alignment horizontal="right" vertical="center"/>
    </xf>
    <xf numFmtId="0" fontId="0" fillId="0" borderId="31" xfId="16" applyFont="1" applyBorder="1">
      <alignment vertical="center"/>
    </xf>
    <xf numFmtId="0" fontId="0" fillId="0" borderId="32" xfId="16" applyFont="1" applyBorder="1">
      <alignment vertical="center"/>
    </xf>
    <xf numFmtId="0" fontId="0" fillId="0" borderId="33" xfId="16" applyFont="1" applyBorder="1">
      <alignment vertical="center"/>
    </xf>
    <xf numFmtId="177" fontId="0" fillId="0" borderId="33" xfId="16" applyNumberFormat="1" applyFont="1" applyBorder="1">
      <alignment vertical="center"/>
    </xf>
    <xf numFmtId="0" fontId="0" fillId="0" borderId="33" xfId="16" applyFont="1" applyBorder="1" applyAlignment="1">
      <alignment horizontal="right" vertical="center"/>
    </xf>
    <xf numFmtId="0" fontId="0" fillId="0" borderId="32" xfId="16" applyFont="1" applyBorder="1" applyAlignment="1">
      <alignment horizontal="center" vertical="center"/>
    </xf>
    <xf numFmtId="0" fontId="0" fillId="0" borderId="6" xfId="16" applyFont="1" applyBorder="1">
      <alignment vertical="center"/>
    </xf>
    <xf numFmtId="177" fontId="0" fillId="0" borderId="6" xfId="16" applyNumberFormat="1" applyFont="1" applyBorder="1">
      <alignment vertical="center"/>
    </xf>
    <xf numFmtId="0" fontId="0" fillId="0" borderId="0" xfId="16" applyFont="1" applyBorder="1" applyAlignment="1">
      <alignment horizontal="center" vertical="center"/>
    </xf>
    <xf numFmtId="0" fontId="0" fillId="0" borderId="0" xfId="16" applyFont="1" applyAlignment="1">
      <alignment vertical="center"/>
    </xf>
    <xf numFmtId="0" fontId="1" fillId="0" borderId="0" xfId="16" applyFont="1">
      <alignment vertical="center"/>
    </xf>
    <xf numFmtId="0" fontId="1" fillId="0" borderId="8" xfId="15" applyFont="1" applyBorder="1" applyAlignment="1">
      <alignment horizontal="distributed" vertical="center"/>
    </xf>
    <xf numFmtId="0" fontId="1" fillId="0" borderId="5" xfId="15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5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5" applyFont="1" applyBorder="1" applyAlignment="1">
      <alignment vertical="center"/>
    </xf>
    <xf numFmtId="0" fontId="16" fillId="0" borderId="0" xfId="15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 wrapText="1"/>
    </xf>
    <xf numFmtId="38" fontId="12" fillId="0" borderId="35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6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7" xfId="6" applyNumberFormat="1" applyFont="1" applyBorder="1" applyAlignment="1">
      <alignment vertical="center"/>
    </xf>
    <xf numFmtId="177" fontId="6" fillId="0" borderId="38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176" fontId="11" fillId="0" borderId="40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41" xfId="0" applyNumberFormat="1" applyFont="1" applyBorder="1" applyAlignment="1">
      <alignment horizontal="center" vertical="center"/>
    </xf>
    <xf numFmtId="0" fontId="0" fillId="0" borderId="26" xfId="15" applyFont="1" applyBorder="1" applyAlignment="1">
      <alignment horizontal="center" vertical="center"/>
    </xf>
    <xf numFmtId="0" fontId="0" fillId="0" borderId="42" xfId="15" applyFont="1" applyBorder="1" applyAlignment="1">
      <alignment horizontal="center" vertical="center"/>
    </xf>
    <xf numFmtId="0" fontId="0" fillId="0" borderId="27" xfId="15" applyFont="1" applyBorder="1" applyAlignment="1">
      <alignment horizontal="center" vertical="center"/>
    </xf>
    <xf numFmtId="0" fontId="0" fillId="0" borderId="9" xfId="15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5" applyFont="1" applyBorder="1" applyAlignment="1">
      <alignment horizontal="center" vertical="center" wrapText="1"/>
    </xf>
    <xf numFmtId="0" fontId="13" fillId="0" borderId="27" xfId="15" applyFont="1" applyBorder="1" applyAlignment="1">
      <alignment horizontal="center" vertical="center" wrapText="1"/>
    </xf>
    <xf numFmtId="0" fontId="16" fillId="0" borderId="0" xfId="15" applyFont="1" applyAlignment="1">
      <alignment horizontal="center"/>
    </xf>
    <xf numFmtId="0" fontId="0" fillId="0" borderId="0" xfId="15" applyFont="1" applyAlignment="1">
      <alignment horizontal="center"/>
    </xf>
    <xf numFmtId="0" fontId="0" fillId="0" borderId="0" xfId="15" applyFont="1" applyBorder="1" applyAlignment="1">
      <alignment horizontal="center"/>
    </xf>
    <xf numFmtId="0" fontId="0" fillId="0" borderId="8" xfId="15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3" xfId="15" applyNumberFormat="1" applyFont="1" applyBorder="1" applyAlignment="1">
      <alignment horizontal="center"/>
    </xf>
    <xf numFmtId="0" fontId="0" fillId="0" borderId="10" xfId="15" applyFont="1" applyBorder="1" applyAlignment="1">
      <alignment horizontal="center"/>
    </xf>
    <xf numFmtId="0" fontId="0" fillId="0" borderId="43" xfId="15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5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5" applyFont="1" applyBorder="1" applyAlignment="1">
      <alignment horizontal="center"/>
    </xf>
    <xf numFmtId="0" fontId="18" fillId="0" borderId="0" xfId="15" applyFont="1" applyBorder="1" applyAlignment="1">
      <alignment horizontal="center"/>
    </xf>
    <xf numFmtId="176" fontId="0" fillId="0" borderId="0" xfId="15" applyNumberFormat="1" applyFont="1" applyAlignment="1">
      <alignment horizontal="center" vertical="center"/>
    </xf>
    <xf numFmtId="0" fontId="1" fillId="0" borderId="0" xfId="15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5" applyNumberFormat="1" applyFont="1" applyBorder="1" applyAlignment="1">
      <alignment horizontal="right" vertical="center"/>
    </xf>
    <xf numFmtId="177" fontId="0" fillId="0" borderId="9" xfId="15" applyNumberFormat="1" applyFont="1" applyBorder="1" applyAlignment="1">
      <alignment horizontal="right" vertical="center"/>
    </xf>
    <xf numFmtId="177" fontId="0" fillId="0" borderId="4" xfId="15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5" applyFont="1" applyAlignment="1">
      <alignment vertical="center"/>
    </xf>
    <xf numFmtId="0" fontId="1" fillId="0" borderId="10" xfId="15" applyFont="1" applyBorder="1" applyAlignment="1">
      <alignment horizontal="center" vertical="center"/>
    </xf>
    <xf numFmtId="0" fontId="1" fillId="0" borderId="11" xfId="15" applyFont="1" applyBorder="1" applyAlignment="1">
      <alignment horizontal="center" vertical="center"/>
    </xf>
    <xf numFmtId="0" fontId="1" fillId="0" borderId="8" xfId="15" applyFont="1" applyBorder="1" applyAlignment="1">
      <alignment horizontal="center" vertical="center"/>
    </xf>
    <xf numFmtId="0" fontId="1" fillId="0" borderId="2" xfId="15" applyFont="1" applyBorder="1" applyAlignment="1">
      <alignment horizontal="center" vertical="center"/>
    </xf>
    <xf numFmtId="0" fontId="1" fillId="0" borderId="8" xfId="15" applyFont="1" applyBorder="1" applyAlignment="1">
      <alignment vertical="center"/>
    </xf>
    <xf numFmtId="0" fontId="1" fillId="0" borderId="7" xfId="15" applyFont="1" applyBorder="1" applyAlignment="1">
      <alignment vertical="center"/>
    </xf>
    <xf numFmtId="0" fontId="1" fillId="0" borderId="44" xfId="15" applyFont="1" applyBorder="1" applyAlignment="1">
      <alignment vertical="center"/>
    </xf>
    <xf numFmtId="0" fontId="1" fillId="0" borderId="6" xfId="15" applyFont="1" applyBorder="1" applyAlignment="1">
      <alignment vertical="center"/>
    </xf>
    <xf numFmtId="177" fontId="1" fillId="0" borderId="6" xfId="15" applyNumberFormat="1" applyFont="1" applyBorder="1" applyAlignment="1">
      <alignment vertical="center"/>
    </xf>
    <xf numFmtId="177" fontId="1" fillId="0" borderId="2" xfId="15" applyNumberFormat="1" applyFont="1" applyBorder="1" applyAlignment="1">
      <alignment vertical="center"/>
    </xf>
    <xf numFmtId="0" fontId="1" fillId="0" borderId="5" xfId="15" applyFont="1" applyBorder="1" applyAlignment="1">
      <alignment vertical="center"/>
    </xf>
    <xf numFmtId="0" fontId="1" fillId="0" borderId="45" xfId="15" applyFont="1" applyBorder="1" applyAlignment="1">
      <alignment vertical="center"/>
    </xf>
    <xf numFmtId="177" fontId="1" fillId="0" borderId="8" xfId="15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0" fontId="0" fillId="0" borderId="0" xfId="15" applyFont="1" applyBorder="1" applyAlignment="1">
      <alignment vertical="center"/>
    </xf>
    <xf numFmtId="0" fontId="0" fillId="0" borderId="0" xfId="15" applyFont="1" applyBorder="1" applyAlignment="1">
      <alignment vertical="center"/>
    </xf>
    <xf numFmtId="0" fontId="3" fillId="0" borderId="8" xfId="5" applyBorder="1" applyAlignment="1">
      <alignment vertical="center"/>
    </xf>
    <xf numFmtId="0" fontId="0" fillId="0" borderId="0" xfId="15" applyFont="1" applyBorder="1" applyAlignment="1">
      <alignment vertical="center"/>
    </xf>
    <xf numFmtId="0" fontId="0" fillId="0" borderId="0" xfId="15" applyFont="1" applyBorder="1" applyAlignment="1">
      <alignment vertical="center"/>
    </xf>
    <xf numFmtId="0" fontId="3" fillId="0" borderId="9" xfId="5" applyFill="1" applyBorder="1" applyAlignment="1">
      <alignment horizontal="right" vertical="center"/>
    </xf>
    <xf numFmtId="0" fontId="0" fillId="0" borderId="0" xfId="15" applyFont="1" applyBorder="1" applyAlignment="1">
      <alignment horizontal="center" vertical="center"/>
    </xf>
    <xf numFmtId="0" fontId="0" fillId="0" borderId="9" xfId="15" applyFont="1" applyBorder="1" applyAlignment="1">
      <alignment vertical="center"/>
    </xf>
    <xf numFmtId="0" fontId="3" fillId="0" borderId="4" xfId="5" applyBorder="1" applyAlignment="1">
      <alignment horizontal="center" vertical="center"/>
    </xf>
    <xf numFmtId="0" fontId="0" fillId="0" borderId="8" xfId="15" applyFont="1" applyBorder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46" xfId="6" applyFont="1" applyBorder="1" applyAlignment="1">
      <alignment vertical="center"/>
    </xf>
    <xf numFmtId="38" fontId="6" fillId="0" borderId="47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4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1" xfId="15" applyFont="1" applyBorder="1" applyAlignment="1">
      <alignment horizontal="left" vertical="center"/>
    </xf>
    <xf numFmtId="0" fontId="6" fillId="0" borderId="0" xfId="15" applyFont="1" applyBorder="1" applyAlignment="1">
      <alignment horizontal="center" vertical="center"/>
    </xf>
    <xf numFmtId="0" fontId="0" fillId="0" borderId="11" xfId="15" applyFont="1" applyBorder="1" applyAlignment="1">
      <alignment horizontal="left" vertical="center"/>
    </xf>
    <xf numFmtId="0" fontId="1" fillId="0" borderId="11" xfId="15" applyFont="1" applyBorder="1" applyAlignment="1">
      <alignment horizontal="left" vertical="center"/>
    </xf>
    <xf numFmtId="0" fontId="0" fillId="0" borderId="0" xfId="15" applyFont="1" applyBorder="1" applyAlignment="1">
      <alignment horizontal="right" vertical="center"/>
    </xf>
    <xf numFmtId="0" fontId="0" fillId="0" borderId="11" xfId="15" applyFont="1" applyBorder="1" applyAlignment="1">
      <alignment horizontal="center" vertical="center"/>
    </xf>
    <xf numFmtId="0" fontId="0" fillId="0" borderId="3" xfId="15" applyFont="1" applyBorder="1" applyAlignment="1">
      <alignment horizontal="center" vertical="center"/>
    </xf>
    <xf numFmtId="0" fontId="0" fillId="0" borderId="2" xfId="15" applyFont="1" applyBorder="1" applyAlignment="1">
      <alignment horizontal="center" vertical="center"/>
    </xf>
    <xf numFmtId="0" fontId="0" fillId="0" borderId="41" xfId="15" applyFont="1" applyBorder="1" applyAlignment="1">
      <alignment horizontal="center" vertical="center"/>
    </xf>
    <xf numFmtId="0" fontId="0" fillId="0" borderId="34" xfId="15" applyFont="1" applyBorder="1" applyAlignment="1">
      <alignment horizontal="center" vertical="center"/>
    </xf>
    <xf numFmtId="0" fontId="0" fillId="0" borderId="3" xfId="15" applyFont="1" applyBorder="1" applyAlignment="1">
      <alignment vertical="center"/>
    </xf>
    <xf numFmtId="0" fontId="0" fillId="0" borderId="41" xfId="15" applyFont="1" applyBorder="1" applyAlignment="1">
      <alignment vertical="center"/>
    </xf>
    <xf numFmtId="0" fontId="9" fillId="0" borderId="0" xfId="15" applyFont="1" applyBorder="1" applyAlignment="1">
      <alignment horizontal="center"/>
    </xf>
    <xf numFmtId="0" fontId="0" fillId="0" borderId="0" xfId="15" applyFont="1" applyBorder="1" applyAlignment="1">
      <alignment horizontal="center"/>
    </xf>
    <xf numFmtId="0" fontId="29" fillId="0" borderId="0" xfId="15" applyFont="1" applyBorder="1" applyAlignment="1">
      <alignment horizontal="left"/>
    </xf>
    <xf numFmtId="0" fontId="6" fillId="0" borderId="0" xfId="15" applyFont="1" applyBorder="1" applyAlignment="1">
      <alignment horizontal="left"/>
    </xf>
    <xf numFmtId="0" fontId="0" fillId="0" borderId="3" xfId="15" applyFont="1" applyBorder="1" applyAlignment="1">
      <alignment horizontal="center"/>
    </xf>
    <xf numFmtId="0" fontId="0" fillId="0" borderId="2" xfId="15" applyFont="1" applyBorder="1" applyAlignment="1">
      <alignment horizontal="center"/>
    </xf>
    <xf numFmtId="0" fontId="0" fillId="0" borderId="48" xfId="15" applyFont="1" applyBorder="1" applyAlignment="1">
      <alignment horizontal="center"/>
    </xf>
    <xf numFmtId="0" fontId="0" fillId="0" borderId="38" xfId="15" applyFont="1" applyBorder="1" applyAlignment="1">
      <alignment horizontal="center"/>
    </xf>
    <xf numFmtId="0" fontId="0" fillId="0" borderId="4" xfId="15" applyFont="1" applyBorder="1" applyAlignment="1">
      <alignment horizontal="center"/>
    </xf>
    <xf numFmtId="0" fontId="0" fillId="0" borderId="0" xfId="15" applyFont="1" applyBorder="1" applyAlignment="1">
      <alignment horizontal="left"/>
    </xf>
    <xf numFmtId="0" fontId="0" fillId="0" borderId="51" xfId="15" applyFont="1" applyBorder="1" applyAlignment="1">
      <alignment horizontal="center" vertical="center"/>
    </xf>
    <xf numFmtId="0" fontId="0" fillId="0" borderId="52" xfId="15" applyFont="1" applyBorder="1" applyAlignment="1">
      <alignment horizontal="center" vertical="center"/>
    </xf>
    <xf numFmtId="0" fontId="0" fillId="0" borderId="53" xfId="15" applyFont="1" applyBorder="1" applyAlignment="1">
      <alignment horizontal="center" vertical="center"/>
    </xf>
    <xf numFmtId="0" fontId="0" fillId="0" borderId="0" xfId="15" applyFont="1" applyBorder="1" applyAlignment="1">
      <alignment horizontal="center" vertical="center"/>
    </xf>
    <xf numFmtId="0" fontId="15" fillId="0" borderId="0" xfId="15" applyFont="1" applyBorder="1" applyAlignment="1">
      <alignment vertical="center"/>
    </xf>
    <xf numFmtId="0" fontId="0" fillId="0" borderId="0" xfId="15" applyFont="1" applyBorder="1" applyAlignment="1">
      <alignment vertical="center"/>
    </xf>
    <xf numFmtId="0" fontId="8" fillId="0" borderId="0" xfId="15" applyFont="1" applyBorder="1" applyAlignment="1">
      <alignment horizontal="center" vertical="center"/>
    </xf>
    <xf numFmtId="0" fontId="0" fillId="0" borderId="28" xfId="15" applyFont="1" applyBorder="1" applyAlignment="1">
      <alignment horizontal="right" vertical="center"/>
    </xf>
    <xf numFmtId="0" fontId="0" fillId="0" borderId="49" xfId="15" applyFont="1" applyBorder="1" applyAlignment="1">
      <alignment horizontal="center" vertical="center"/>
    </xf>
    <xf numFmtId="0" fontId="0" fillId="0" borderId="54" xfId="15" applyFont="1" applyBorder="1" applyAlignment="1">
      <alignment horizontal="center" vertical="center"/>
    </xf>
    <xf numFmtId="0" fontId="0" fillId="0" borderId="11" xfId="15" applyFont="1" applyBorder="1" applyAlignment="1">
      <alignment horizontal="right" vertical="center"/>
    </xf>
    <xf numFmtId="0" fontId="1" fillId="0" borderId="3" xfId="15" applyFont="1" applyBorder="1" applyAlignment="1">
      <alignment horizontal="center" vertical="center"/>
    </xf>
    <xf numFmtId="0" fontId="1" fillId="0" borderId="2" xfId="15" applyFont="1" applyBorder="1" applyAlignment="1">
      <alignment horizontal="center" vertical="center"/>
    </xf>
    <xf numFmtId="0" fontId="1" fillId="0" borderId="0" xfId="15" applyFont="1" applyBorder="1" applyAlignment="1">
      <alignment horizontal="right" vertical="center"/>
    </xf>
    <xf numFmtId="0" fontId="7" fillId="0" borderId="0" xfId="15" applyFont="1" applyBorder="1" applyAlignment="1">
      <alignment horizontal="center" vertical="center"/>
    </xf>
    <xf numFmtId="0" fontId="1" fillId="0" borderId="0" xfId="15" applyFont="1" applyBorder="1" applyAlignment="1">
      <alignment horizontal="center" vertical="center"/>
    </xf>
    <xf numFmtId="0" fontId="1" fillId="0" borderId="11" xfId="15" applyFont="1" applyBorder="1" applyAlignment="1">
      <alignment horizontal="right" vertical="center"/>
    </xf>
    <xf numFmtId="0" fontId="0" fillId="0" borderId="56" xfId="16" applyFont="1" applyBorder="1">
      <alignment vertical="center"/>
    </xf>
    <xf numFmtId="0" fontId="0" fillId="0" borderId="41" xfId="16" applyFont="1" applyBorder="1">
      <alignment vertical="center"/>
    </xf>
    <xf numFmtId="0" fontId="0" fillId="0" borderId="34" xfId="16" applyFont="1" applyBorder="1">
      <alignment vertical="center"/>
    </xf>
    <xf numFmtId="0" fontId="0" fillId="0" borderId="3" xfId="16" applyFont="1" applyBorder="1" applyAlignment="1">
      <alignment horizontal="center" vertical="center"/>
    </xf>
    <xf numFmtId="0" fontId="0" fillId="0" borderId="2" xfId="16" applyFont="1" applyBorder="1" applyAlignment="1">
      <alignment horizontal="center" vertical="center"/>
    </xf>
    <xf numFmtId="0" fontId="0" fillId="0" borderId="41" xfId="16" applyFont="1" applyBorder="1" applyAlignment="1">
      <alignment horizontal="center" vertical="center"/>
    </xf>
    <xf numFmtId="0" fontId="0" fillId="0" borderId="34" xfId="16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0" fillId="0" borderId="3" xfId="16" applyFont="1" applyBorder="1" applyAlignment="1">
      <alignment horizontal="center" vertical="center" shrinkToFit="1"/>
    </xf>
    <xf numFmtId="0" fontId="0" fillId="0" borderId="4" xfId="16" applyFont="1" applyBorder="1" applyAlignment="1">
      <alignment horizontal="center" vertical="center" shrinkToFit="1"/>
    </xf>
    <xf numFmtId="0" fontId="0" fillId="0" borderId="7" xfId="16" applyFont="1" applyBorder="1" applyAlignment="1">
      <alignment horizontal="center" vertical="center"/>
    </xf>
    <xf numFmtId="0" fontId="0" fillId="0" borderId="57" xfId="16" applyFont="1" applyBorder="1" applyAlignment="1">
      <alignment horizontal="center" vertical="center"/>
    </xf>
    <xf numFmtId="0" fontId="0" fillId="0" borderId="58" xfId="16" applyFont="1" applyBorder="1" applyAlignment="1">
      <alignment horizontal="center" vertical="center"/>
    </xf>
    <xf numFmtId="0" fontId="0" fillId="0" borderId="59" xfId="16" applyFont="1" applyBorder="1" applyAlignment="1">
      <alignment horizontal="center" vertical="center"/>
    </xf>
    <xf numFmtId="0" fontId="6" fillId="0" borderId="11" xfId="16" applyFont="1" applyBorder="1" applyAlignment="1">
      <alignment horizontal="right" vertical="center"/>
    </xf>
    <xf numFmtId="0" fontId="6" fillId="0" borderId="2" xfId="16" applyFont="1" applyBorder="1" applyAlignment="1">
      <alignment horizontal="left" vertical="center"/>
    </xf>
    <xf numFmtId="0" fontId="9" fillId="0" borderId="55" xfId="16" applyFont="1" applyBorder="1" applyAlignment="1">
      <alignment horizontal="center" vertical="center"/>
    </xf>
    <xf numFmtId="0" fontId="0" fillId="0" borderId="60" xfId="16" applyFont="1" applyBorder="1">
      <alignment vertical="center"/>
    </xf>
    <xf numFmtId="0" fontId="0" fillId="0" borderId="61" xfId="16" applyFont="1" applyBorder="1">
      <alignment vertical="center"/>
    </xf>
    <xf numFmtId="0" fontId="0" fillId="0" borderId="62" xfId="16" applyFont="1" applyBorder="1">
      <alignment vertical="center"/>
    </xf>
    <xf numFmtId="0" fontId="0" fillId="0" borderId="63" xfId="16" applyFont="1" applyBorder="1" applyAlignment="1">
      <alignment horizontal="center" vertical="center"/>
    </xf>
    <xf numFmtId="0" fontId="0" fillId="0" borderId="6" xfId="16" applyFont="1" applyBorder="1" applyAlignment="1">
      <alignment horizontal="center" vertical="center"/>
    </xf>
    <xf numFmtId="0" fontId="0" fillId="0" borderId="64" xfId="16" applyFont="1" applyBorder="1" applyAlignment="1">
      <alignment horizontal="center" vertical="center"/>
    </xf>
    <xf numFmtId="0" fontId="0" fillId="0" borderId="8" xfId="16" applyFont="1" applyBorder="1" applyAlignment="1">
      <alignment horizontal="center" vertical="center"/>
    </xf>
    <xf numFmtId="0" fontId="0" fillId="0" borderId="65" xfId="16" applyFont="1" applyBorder="1">
      <alignment vertical="center"/>
    </xf>
    <xf numFmtId="0" fontId="0" fillId="0" borderId="50" xfId="16" applyFont="1" applyBorder="1">
      <alignment vertical="center"/>
    </xf>
    <xf numFmtId="0" fontId="0" fillId="0" borderId="66" xfId="16" applyFont="1" applyBorder="1">
      <alignment vertical="center"/>
    </xf>
    <xf numFmtId="0" fontId="9" fillId="0" borderId="0" xfId="15" applyFont="1" applyBorder="1" applyAlignment="1">
      <alignment horizontal="center" vertical="center"/>
    </xf>
  </cellXfs>
  <cellStyles count="17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2003会計ﾏﾆｭｱﾙ様式集" xfId="14" xr:uid="{00000000-0005-0000-0000-00000E000000}"/>
    <cellStyle name="標準_様式ファイル(上程委員会向）" xfId="15" xr:uid="{00000000-0005-0000-0000-00000F000000}"/>
    <cellStyle name="標準_領収書管理台帳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211454</xdr:colOff>
      <xdr:row>7</xdr:row>
      <xdr:rowOff>117476</xdr:rowOff>
    </xdr:from>
    <xdr:to>
      <xdr:col>2</xdr:col>
      <xdr:colOff>419073</xdr:colOff>
      <xdr:row>13</xdr:row>
      <xdr:rowOff>66676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CFBFF625-B42B-40CD-956F-D1BD417E8390}"/>
            </a:ext>
          </a:extLst>
        </xdr:cNvPr>
        <xdr:cNvSpPr>
          <a:spLocks noChangeArrowheads="1"/>
        </xdr:cNvSpPr>
      </xdr:nvSpPr>
      <xdr:spPr bwMode="auto">
        <a:xfrm>
          <a:off x="252729" y="1647826"/>
          <a:ext cx="2738121" cy="1428750"/>
        </a:xfrm>
        <a:prstGeom prst="wedgeRoundRectCallout">
          <a:avLst>
            <a:gd name="adj1" fmla="val -45377"/>
            <a:gd name="adj2" fmla="val -8077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本体議案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に連番したものを記入すること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３．見積書の写しを添付する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４．決算報告議案では請求書の写しを添付する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相見積企業の見積書</a:t>
          </a:r>
          <a:r>
            <a:rPr lang="en-US" altLang="ja-JP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と重複させないこと</a:t>
          </a:r>
        </a:p>
      </xdr:txBody>
    </xdr:sp>
    <xdr:clientData/>
  </xdr:twoCellAnchor>
  <xdr:twoCellAnchor>
    <xdr:from>
      <xdr:col>6</xdr:col>
      <xdr:colOff>319087</xdr:colOff>
      <xdr:row>7</xdr:row>
      <xdr:rowOff>117661</xdr:rowOff>
    </xdr:from>
    <xdr:to>
      <xdr:col>7</xdr:col>
      <xdr:colOff>871663</xdr:colOff>
      <xdr:row>11</xdr:row>
      <xdr:rowOff>190500</xdr:rowOff>
    </xdr:to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69C14ABD-6608-41D8-8DDB-57DAEE9FCF63}"/>
            </a:ext>
          </a:extLst>
        </xdr:cNvPr>
        <xdr:cNvSpPr>
          <a:spLocks noChangeArrowheads="1"/>
        </xdr:cNvSpPr>
      </xdr:nvSpPr>
      <xdr:spPr bwMode="auto">
        <a:xfrm>
          <a:off x="6867525" y="1641661"/>
          <a:ext cx="2337203" cy="1063439"/>
        </a:xfrm>
        <a:prstGeom prst="wedgeRoundRectCallout">
          <a:avLst>
            <a:gd name="adj1" fmla="val -65117"/>
            <a:gd name="adj2" fmla="val -8396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上程委員会が独自に連番したものを記入する事。また、連番は一事業における全ての様式において共通の番号とする</a:t>
          </a:r>
          <a:endParaRPr lang="en-US" altLang="ja-JP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採用企業の見積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No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．と重複させないこと</a:t>
          </a:r>
        </a:p>
      </xdr:txBody>
    </xdr:sp>
    <xdr:clientData/>
  </xdr:twoCellAnchor>
  <xdr:twoCellAnchor>
    <xdr:from>
      <xdr:col>0</xdr:col>
      <xdr:colOff>176210</xdr:colOff>
      <xdr:row>32</xdr:row>
      <xdr:rowOff>184151</xdr:rowOff>
    </xdr:from>
    <xdr:to>
      <xdr:col>2</xdr:col>
      <xdr:colOff>757206</xdr:colOff>
      <xdr:row>35</xdr:row>
      <xdr:rowOff>152400</xdr:rowOff>
    </xdr:to>
    <xdr:sp macro="" textlink="">
      <xdr:nvSpPr>
        <xdr:cNvPr id="7172" name="AutoShape 4">
          <a:extLst>
            <a:ext uri="{FF2B5EF4-FFF2-40B4-BE49-F238E27FC236}">
              <a16:creationId xmlns:a16="http://schemas.microsoft.com/office/drawing/2014/main" id="{28006FB1-662E-4F47-BFD6-43B7CE6B45EB}"/>
            </a:ext>
          </a:extLst>
        </xdr:cNvPr>
        <xdr:cNvSpPr>
          <a:spLocks noChangeArrowheads="1"/>
        </xdr:cNvSpPr>
      </xdr:nvSpPr>
      <xdr:spPr bwMode="auto">
        <a:xfrm>
          <a:off x="203198" y="5356226"/>
          <a:ext cx="3168652" cy="711199"/>
        </a:xfrm>
        <a:prstGeom prst="wedgeRoundRectCallout">
          <a:avLst>
            <a:gd name="adj1" fmla="val -43616"/>
            <a:gd name="adj2" fmla="val -84684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１．上記番号と同じ番号を記入する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２．予算議案では見積書の写しを添付する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３．決算報告議案では振込受付書の写しを添付する</a:t>
          </a:r>
        </a:p>
      </xdr:txBody>
    </xdr:sp>
    <xdr:clientData/>
  </xdr:twoCellAnchor>
  <xdr:twoCellAnchor>
    <xdr:from>
      <xdr:col>5</xdr:col>
      <xdr:colOff>139045</xdr:colOff>
      <xdr:row>0</xdr:row>
      <xdr:rowOff>266699</xdr:rowOff>
    </xdr:from>
    <xdr:to>
      <xdr:col>6</xdr:col>
      <xdr:colOff>1396175</xdr:colOff>
      <xdr:row>3</xdr:row>
      <xdr:rowOff>92192</xdr:rowOff>
    </xdr:to>
    <xdr:sp macro="" textlink="">
      <xdr:nvSpPr>
        <xdr:cNvPr id="7174" name="AutoShape 1">
          <a:extLst>
            <a:ext uri="{FF2B5EF4-FFF2-40B4-BE49-F238E27FC236}">
              <a16:creationId xmlns:a16="http://schemas.microsoft.com/office/drawing/2014/main" id="{0751F405-EBE2-4281-8643-86D132C32111}"/>
            </a:ext>
          </a:extLst>
        </xdr:cNvPr>
        <xdr:cNvSpPr>
          <a:spLocks noChangeArrowheads="1"/>
        </xdr:cNvSpPr>
      </xdr:nvSpPr>
      <xdr:spPr bwMode="auto">
        <a:xfrm>
          <a:off x="5684183" y="273049"/>
          <a:ext cx="1681796" cy="463550"/>
        </a:xfrm>
        <a:prstGeom prst="wedgeRoundRectCallout">
          <a:avLst>
            <a:gd name="adj1" fmla="val -63027"/>
            <a:gd name="adj2" fmla="val 1145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</a:p>
      </xdr:txBody>
    </xdr:sp>
    <xdr:clientData/>
  </xdr:twoCellAnchor>
  <xdr:twoCellAnchor>
    <xdr:from>
      <xdr:col>5</xdr:col>
      <xdr:colOff>101077</xdr:colOff>
      <xdr:row>33</xdr:row>
      <xdr:rowOff>70597</xdr:rowOff>
    </xdr:from>
    <xdr:to>
      <xdr:col>6</xdr:col>
      <xdr:colOff>1048735</xdr:colOff>
      <xdr:row>35</xdr:row>
      <xdr:rowOff>76200</xdr:rowOff>
    </xdr:to>
    <xdr:sp macro="" textlink="">
      <xdr:nvSpPr>
        <xdr:cNvPr id="15366" name="AutoShape 7">
          <a:extLst>
            <a:ext uri="{FF2B5EF4-FFF2-40B4-BE49-F238E27FC236}">
              <a16:creationId xmlns:a16="http://schemas.microsoft.com/office/drawing/2014/main" id="{CAB77D74-D5EC-4E41-8039-DDAFC967253D}"/>
            </a:ext>
          </a:extLst>
        </xdr:cNvPr>
        <xdr:cNvSpPr>
          <a:spLocks noChangeArrowheads="1"/>
        </xdr:cNvSpPr>
      </xdr:nvSpPr>
      <xdr:spPr bwMode="auto">
        <a:xfrm>
          <a:off x="6158977" y="5490322"/>
          <a:ext cx="1514468" cy="500903"/>
        </a:xfrm>
        <a:prstGeom prst="wedgeRoundRectCallout">
          <a:avLst>
            <a:gd name="adj1" fmla="val -59282"/>
            <a:gd name="adj2" fmla="val -12781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マニュアルを参考に記載すること</a:t>
          </a:r>
        </a:p>
      </xdr:txBody>
    </xdr:sp>
    <xdr:clientData/>
  </xdr:twoCellAnchor>
  <xdr:twoCellAnchor>
    <xdr:from>
      <xdr:col>1</xdr:col>
      <xdr:colOff>206375</xdr:colOff>
      <xdr:row>0</xdr:row>
      <xdr:rowOff>74612</xdr:rowOff>
    </xdr:from>
    <xdr:to>
      <xdr:col>1</xdr:col>
      <xdr:colOff>1714030</xdr:colOff>
      <xdr:row>3</xdr:row>
      <xdr:rowOff>76388</xdr:rowOff>
    </xdr:to>
    <xdr:sp macro="" textlink="">
      <xdr:nvSpPr>
        <xdr:cNvPr id="15368" name="AutoShape 1">
          <a:extLst>
            <a:ext uri="{FF2B5EF4-FFF2-40B4-BE49-F238E27FC236}">
              <a16:creationId xmlns:a16="http://schemas.microsoft.com/office/drawing/2014/main" id="{2FCBAE03-92D5-49FA-90EC-69F4AB06A2CE}"/>
            </a:ext>
          </a:extLst>
        </xdr:cNvPr>
        <xdr:cNvSpPr>
          <a:spLocks noChangeArrowheads="1"/>
        </xdr:cNvSpPr>
      </xdr:nvSpPr>
      <xdr:spPr bwMode="auto">
        <a:xfrm>
          <a:off x="676275" y="66675"/>
          <a:ext cx="1619251" cy="685800"/>
        </a:xfrm>
        <a:prstGeom prst="wedgeRoundRectCallout">
          <a:avLst>
            <a:gd name="adj1" fmla="val 134577"/>
            <a:gd name="adj2" fmla="val -733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見積書がある場合は協議から必要。修正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､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補正審議・決算でも作成すること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553719</xdr:colOff>
      <xdr:row>8</xdr:row>
      <xdr:rowOff>47625</xdr:rowOff>
    </xdr:from>
    <xdr:to>
      <xdr:col>4</xdr:col>
      <xdr:colOff>128495</xdr:colOff>
      <xdr:row>10</xdr:row>
      <xdr:rowOff>181105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EE144B2E-A670-45D2-BE3F-2539B438208F}"/>
            </a:ext>
          </a:extLst>
        </xdr:cNvPr>
        <xdr:cNvSpPr>
          <a:spLocks noChangeArrowheads="1"/>
        </xdr:cNvSpPr>
      </xdr:nvSpPr>
      <xdr:spPr bwMode="auto">
        <a:xfrm>
          <a:off x="3150869" y="1831975"/>
          <a:ext cx="2211705" cy="615950"/>
        </a:xfrm>
        <a:prstGeom prst="wedgeRoundRectCallout">
          <a:avLst>
            <a:gd name="adj1" fmla="val -42451"/>
            <a:gd name="adj2" fmla="val -1378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チラシ作成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○○○○費・○○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　　講師謝礼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●●←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講師名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))(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講師関係費・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○</a:t>
          </a:r>
          <a:r>
            <a:rPr lang="en-US" altLang="ja-JP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)</a:t>
          </a:r>
          <a:endParaRPr lang="ja-JP" altLang="en-US" sz="9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3174</xdr:colOff>
      <xdr:row>29</xdr:row>
      <xdr:rowOff>77882</xdr:rowOff>
    </xdr:from>
    <xdr:to>
      <xdr:col>6</xdr:col>
      <xdr:colOff>1277175</xdr:colOff>
      <xdr:row>30</xdr:row>
      <xdr:rowOff>113559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DA9073D-A063-4190-BF85-226980EE80D4}"/>
            </a:ext>
          </a:extLst>
        </xdr:cNvPr>
        <xdr:cNvSpPr>
          <a:spLocks noChangeArrowheads="1"/>
        </xdr:cNvSpPr>
      </xdr:nvSpPr>
      <xdr:spPr bwMode="auto">
        <a:xfrm>
          <a:off x="5988049" y="7075582"/>
          <a:ext cx="1286053" cy="299913"/>
        </a:xfrm>
        <a:prstGeom prst="wedgeRoundRectCallout">
          <a:avLst>
            <a:gd name="adj1" fmla="val -99499"/>
            <a:gd name="adj2" fmla="val -10304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必ず確認すること</a:t>
          </a:r>
        </a:p>
      </xdr:txBody>
    </xdr:sp>
    <xdr:clientData/>
  </xdr:twoCellAnchor>
  <xdr:twoCellAnchor>
    <xdr:from>
      <xdr:col>4</xdr:col>
      <xdr:colOff>635</xdr:colOff>
      <xdr:row>11</xdr:row>
      <xdr:rowOff>89312</xdr:rowOff>
    </xdr:from>
    <xdr:to>
      <xdr:col>6</xdr:col>
      <xdr:colOff>232536</xdr:colOff>
      <xdr:row>13</xdr:row>
      <xdr:rowOff>49613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8D57B243-278C-4780-87B7-611EC2989222}"/>
            </a:ext>
          </a:extLst>
        </xdr:cNvPr>
        <xdr:cNvSpPr>
          <a:spLocks noChangeArrowheads="1"/>
        </xdr:cNvSpPr>
      </xdr:nvSpPr>
      <xdr:spPr bwMode="auto">
        <a:xfrm>
          <a:off x="5220335" y="2603912"/>
          <a:ext cx="1567162" cy="455601"/>
        </a:xfrm>
        <a:prstGeom prst="wedgeRoundRectCallout">
          <a:avLst>
            <a:gd name="adj1" fmla="val -8954"/>
            <a:gd name="adj2" fmla="val -34153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事業終了後２ヶ月以上の期限になっているか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199707</xdr:colOff>
      <xdr:row>29</xdr:row>
      <xdr:rowOff>133350</xdr:rowOff>
    </xdr:from>
    <xdr:to>
      <xdr:col>5</xdr:col>
      <xdr:colOff>1446710</xdr:colOff>
      <xdr:row>30</xdr:row>
      <xdr:rowOff>212785</xdr:rowOff>
    </xdr:to>
    <xdr:sp macro="" textlink="">
      <xdr:nvSpPr>
        <xdr:cNvPr id="8196" name="AutoShape 4">
          <a:extLst>
            <a:ext uri="{FF2B5EF4-FFF2-40B4-BE49-F238E27FC236}">
              <a16:creationId xmlns:a16="http://schemas.microsoft.com/office/drawing/2014/main" id="{C2377388-DCBE-462A-977D-992D7B50CA0E}"/>
            </a:ext>
          </a:extLst>
        </xdr:cNvPr>
        <xdr:cNvSpPr>
          <a:spLocks noChangeArrowheads="1"/>
        </xdr:cNvSpPr>
      </xdr:nvSpPr>
      <xdr:spPr bwMode="auto">
        <a:xfrm>
          <a:off x="4319270" y="7134225"/>
          <a:ext cx="2576192" cy="333375"/>
        </a:xfrm>
        <a:prstGeom prst="wedgeRoundRectCallout">
          <a:avLst>
            <a:gd name="adj1" fmla="val -64984"/>
            <a:gd name="adj2" fmla="val 2301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決算時には予備費は発生しません</a:t>
          </a:r>
        </a:p>
      </xdr:txBody>
    </xdr:sp>
    <xdr:clientData/>
  </xdr:twoCellAnchor>
  <xdr:twoCellAnchor>
    <xdr:from>
      <xdr:col>3</xdr:col>
      <xdr:colOff>1049338</xdr:colOff>
      <xdr:row>1</xdr:row>
      <xdr:rowOff>234949</xdr:rowOff>
    </xdr:from>
    <xdr:to>
      <xdr:col>5</xdr:col>
      <xdr:colOff>728790</xdr:colOff>
      <xdr:row>4</xdr:row>
      <xdr:rowOff>57347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B8F69647-0981-472C-A7BA-9AAB91D07044}"/>
            </a:ext>
          </a:extLst>
        </xdr:cNvPr>
        <xdr:cNvSpPr>
          <a:spLocks noChangeArrowheads="1"/>
        </xdr:cNvSpPr>
      </xdr:nvSpPr>
      <xdr:spPr bwMode="auto">
        <a:xfrm>
          <a:off x="4048125" y="514349"/>
          <a:ext cx="2047875" cy="447676"/>
        </a:xfrm>
        <a:prstGeom prst="wedgeRoundRectCallout">
          <a:avLst>
            <a:gd name="adj1" fmla="val -71985"/>
            <a:gd name="adj2" fmla="val 670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374650</xdr:colOff>
      <xdr:row>7</xdr:row>
      <xdr:rowOff>190500</xdr:rowOff>
    </xdr:from>
    <xdr:to>
      <xdr:col>5</xdr:col>
      <xdr:colOff>719288</xdr:colOff>
      <xdr:row>16</xdr:row>
      <xdr:rowOff>171468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B2438A3-2A98-41DE-8E34-20B609786E2E}"/>
            </a:ext>
          </a:extLst>
        </xdr:cNvPr>
        <xdr:cNvSpPr>
          <a:spLocks noChangeArrowheads="1"/>
        </xdr:cNvSpPr>
      </xdr:nvSpPr>
      <xdr:spPr bwMode="auto">
        <a:xfrm>
          <a:off x="1968500" y="1739900"/>
          <a:ext cx="3613150" cy="22225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＜記入注意点＞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・事業計画収支予算書（様式１１）と同じ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予算額（修正・補正予算）－決算額＝差異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・マイナス時は、△表記となること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（自動表記にしてあります）</a:t>
          </a:r>
        </a:p>
      </xdr:txBody>
    </xdr:sp>
    <xdr:clientData/>
  </xdr:twoCellAnchor>
  <xdr:twoCellAnchor>
    <xdr:from>
      <xdr:col>2</xdr:col>
      <xdr:colOff>92075</xdr:colOff>
      <xdr:row>31</xdr:row>
      <xdr:rowOff>22225</xdr:rowOff>
    </xdr:from>
    <xdr:to>
      <xdr:col>3</xdr:col>
      <xdr:colOff>246148</xdr:colOff>
      <xdr:row>32</xdr:row>
      <xdr:rowOff>95489</xdr:rowOff>
    </xdr:to>
    <xdr:sp macro="" textlink="">
      <xdr:nvSpPr>
        <xdr:cNvPr id="9" name="AutoShape 4">
          <a:extLst>
            <a:ext uri="{FF2B5EF4-FFF2-40B4-BE49-F238E27FC236}">
              <a16:creationId xmlns:a16="http://schemas.microsoft.com/office/drawing/2014/main" id="{400F7106-2A3B-4FD8-88A3-38E02BC73BD2}"/>
            </a:ext>
          </a:extLst>
        </xdr:cNvPr>
        <xdr:cNvSpPr>
          <a:spLocks noChangeArrowheads="1"/>
        </xdr:cNvSpPr>
      </xdr:nvSpPr>
      <xdr:spPr bwMode="auto">
        <a:xfrm>
          <a:off x="1682750" y="7524750"/>
          <a:ext cx="1238250" cy="327085"/>
        </a:xfrm>
        <a:prstGeom prst="wedgeRoundRectCallout">
          <a:avLst>
            <a:gd name="adj1" fmla="val 17618"/>
            <a:gd name="adj2" fmla="val 180267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審議を受ける回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629864</xdr:colOff>
      <xdr:row>5</xdr:row>
      <xdr:rowOff>86846</xdr:rowOff>
    </xdr:from>
    <xdr:to>
      <xdr:col>7</xdr:col>
      <xdr:colOff>197845</xdr:colOff>
      <xdr:row>7</xdr:row>
      <xdr:rowOff>375828</xdr:rowOff>
    </xdr:to>
    <xdr:sp macro="" textlink="">
      <xdr:nvSpPr>
        <xdr:cNvPr id="9385" name="Oval 2">
          <a:extLst>
            <a:ext uri="{FF2B5EF4-FFF2-40B4-BE49-F238E27FC236}">
              <a16:creationId xmlns:a16="http://schemas.microsoft.com/office/drawing/2014/main" id="{A6D94FF1-5D48-406C-832E-ACEB6B5778DD}"/>
            </a:ext>
          </a:extLst>
        </xdr:cNvPr>
        <xdr:cNvSpPr>
          <a:spLocks noChangeArrowheads="1"/>
        </xdr:cNvSpPr>
      </xdr:nvSpPr>
      <xdr:spPr bwMode="auto">
        <a:xfrm>
          <a:off x="1243853" y="804022"/>
          <a:ext cx="4700307" cy="1066800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予算額（修正・補正予算）－決算額＝差異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</a:p>
      </xdr:txBody>
    </xdr:sp>
    <xdr:clientData/>
  </xdr:twoCellAnchor>
  <xdr:twoCellAnchor>
    <xdr:from>
      <xdr:col>5</xdr:col>
      <xdr:colOff>68373</xdr:colOff>
      <xdr:row>15</xdr:row>
      <xdr:rowOff>303306</xdr:rowOff>
    </xdr:from>
    <xdr:to>
      <xdr:col>8</xdr:col>
      <xdr:colOff>138756</xdr:colOff>
      <xdr:row>17</xdr:row>
      <xdr:rowOff>152559</xdr:rowOff>
    </xdr:to>
    <xdr:sp macro="" textlink="">
      <xdr:nvSpPr>
        <xdr:cNvPr id="19459" name="AutoShape 3">
          <a:extLst>
            <a:ext uri="{FF2B5EF4-FFF2-40B4-BE49-F238E27FC236}">
              <a16:creationId xmlns:a16="http://schemas.microsoft.com/office/drawing/2014/main" id="{624247C2-C82E-4904-A373-564FB8A2764E}"/>
            </a:ext>
          </a:extLst>
        </xdr:cNvPr>
        <xdr:cNvSpPr>
          <a:spLocks noChangeArrowheads="1"/>
        </xdr:cNvSpPr>
      </xdr:nvSpPr>
      <xdr:spPr bwMode="auto">
        <a:xfrm>
          <a:off x="2905236" y="4529231"/>
          <a:ext cx="3947049" cy="595219"/>
        </a:xfrm>
        <a:prstGeom prst="wedgeRoundRectCallout">
          <a:avLst>
            <a:gd name="adj1" fmla="val 72519"/>
            <a:gd name="adj2" fmla="val -11651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１．上程委員会が独自に連番した請求書Ｎｏ．を記入すること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２．連番は一事業における全ての様式において共通の番号とする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３．請求書の写しを添付する</a:t>
          </a:r>
        </a:p>
      </xdr:txBody>
    </xdr:sp>
    <xdr:clientData/>
  </xdr:twoCellAnchor>
  <xdr:twoCellAnchor>
    <xdr:from>
      <xdr:col>4</xdr:col>
      <xdr:colOff>316118</xdr:colOff>
      <xdr:row>19</xdr:row>
      <xdr:rowOff>134470</xdr:rowOff>
    </xdr:from>
    <xdr:to>
      <xdr:col>7</xdr:col>
      <xdr:colOff>305015</xdr:colOff>
      <xdr:row>21</xdr:row>
      <xdr:rowOff>350370</xdr:rowOff>
    </xdr:to>
    <xdr:sp macro="" textlink="">
      <xdr:nvSpPr>
        <xdr:cNvPr id="9387" name="AutoShape 4">
          <a:extLst>
            <a:ext uri="{FF2B5EF4-FFF2-40B4-BE49-F238E27FC236}">
              <a16:creationId xmlns:a16="http://schemas.microsoft.com/office/drawing/2014/main" id="{1A97D6B5-D9D2-4CDC-9871-270A499E8E33}"/>
            </a:ext>
          </a:extLst>
        </xdr:cNvPr>
        <xdr:cNvSpPr>
          <a:spLocks noChangeArrowheads="1"/>
        </xdr:cNvSpPr>
      </xdr:nvSpPr>
      <xdr:spPr bwMode="auto">
        <a:xfrm>
          <a:off x="2298327" y="5423646"/>
          <a:ext cx="3765176" cy="99060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・該当する収入・支出科目のみ使用し、空欄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段落含む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を作らない，行削除すること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・金額には３桁ごとの　カンマ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が打たれていること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・消費税込みで記載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・摘要欄は詳細に記載すること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  <xdr:twoCellAnchor>
    <xdr:from>
      <xdr:col>1</xdr:col>
      <xdr:colOff>112002</xdr:colOff>
      <xdr:row>10</xdr:row>
      <xdr:rowOff>114861</xdr:rowOff>
    </xdr:from>
    <xdr:to>
      <xdr:col>4</xdr:col>
      <xdr:colOff>682451</xdr:colOff>
      <xdr:row>11</xdr:row>
      <xdr:rowOff>136840</xdr:rowOff>
    </xdr:to>
    <xdr:sp macro="" textlink="">
      <xdr:nvSpPr>
        <xdr:cNvPr id="17414" name="AutoShape 3">
          <a:extLst>
            <a:ext uri="{FF2B5EF4-FFF2-40B4-BE49-F238E27FC236}">
              <a16:creationId xmlns:a16="http://schemas.microsoft.com/office/drawing/2014/main" id="{947273C3-8371-4A41-A005-3D1EE708C7DF}"/>
            </a:ext>
          </a:extLst>
        </xdr:cNvPr>
        <xdr:cNvSpPr>
          <a:spLocks noChangeArrowheads="1"/>
        </xdr:cNvSpPr>
      </xdr:nvSpPr>
      <xdr:spPr bwMode="auto">
        <a:xfrm>
          <a:off x="221540" y="3162861"/>
          <a:ext cx="2248610" cy="202640"/>
        </a:xfrm>
        <a:prstGeom prst="wedgeRoundRectCallout">
          <a:avLst>
            <a:gd name="adj1" fmla="val -52274"/>
            <a:gd name="adj2" fmla="val -353029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の項目に番号をあわせること</a:t>
          </a:r>
        </a:p>
      </xdr:txBody>
    </xdr:sp>
    <xdr:clientData/>
  </xdr:twoCellAnchor>
  <xdr:twoCellAnchor>
    <xdr:from>
      <xdr:col>5</xdr:col>
      <xdr:colOff>1681797</xdr:colOff>
      <xdr:row>0</xdr:row>
      <xdr:rowOff>107950</xdr:rowOff>
    </xdr:from>
    <xdr:to>
      <xdr:col>8</xdr:col>
      <xdr:colOff>327718</xdr:colOff>
      <xdr:row>2</xdr:row>
      <xdr:rowOff>147795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2144EAE-D8DE-4599-B61F-0F778A798F8C}"/>
            </a:ext>
          </a:extLst>
        </xdr:cNvPr>
        <xdr:cNvSpPr>
          <a:spLocks noChangeArrowheads="1"/>
        </xdr:cNvSpPr>
      </xdr:nvSpPr>
      <xdr:spPr bwMode="auto">
        <a:xfrm>
          <a:off x="4677410" y="127000"/>
          <a:ext cx="2380018" cy="473075"/>
        </a:xfrm>
        <a:prstGeom prst="wedgeRoundRectCallout">
          <a:avLst>
            <a:gd name="adj1" fmla="val -69631"/>
            <a:gd name="adj2" fmla="val 768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211137</xdr:colOff>
      <xdr:row>16</xdr:row>
      <xdr:rowOff>236069</xdr:rowOff>
    </xdr:from>
    <xdr:to>
      <xdr:col>6</xdr:col>
      <xdr:colOff>2587816</xdr:colOff>
      <xdr:row>26</xdr:row>
      <xdr:rowOff>109703</xdr:rowOff>
    </xdr:to>
    <xdr:sp macro="" textlink="">
      <xdr:nvSpPr>
        <xdr:cNvPr id="15361" name="Oval 1">
          <a:extLst>
            <a:ext uri="{FF2B5EF4-FFF2-40B4-BE49-F238E27FC236}">
              <a16:creationId xmlns:a16="http://schemas.microsoft.com/office/drawing/2014/main" id="{D3A73A6B-5DDE-4AC8-A3EC-7622536981D1}"/>
            </a:ext>
          </a:extLst>
        </xdr:cNvPr>
        <xdr:cNvSpPr>
          <a:spLocks noChangeArrowheads="1"/>
        </xdr:cNvSpPr>
      </xdr:nvSpPr>
      <xdr:spPr bwMode="auto">
        <a:xfrm>
          <a:off x="1485900" y="4122269"/>
          <a:ext cx="5162550" cy="2413634"/>
        </a:xfrm>
        <a:prstGeom prst="ellipse">
          <a:avLst/>
        </a:prstGeom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予算額（修正予算額）－決算額（承認済予算額）＝差異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（計算式はいれてあります）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マイナス時の表記は△でお願いします。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（自動表記するようにしてあります）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＊予備費の差異発生理由は記載不要</a:t>
          </a:r>
        </a:p>
      </xdr:txBody>
    </xdr:sp>
    <xdr:clientData/>
  </xdr:twoCellAnchor>
  <xdr:twoCellAnchor>
    <xdr:from>
      <xdr:col>0</xdr:col>
      <xdr:colOff>90488</xdr:colOff>
      <xdr:row>8</xdr:row>
      <xdr:rowOff>53790</xdr:rowOff>
    </xdr:from>
    <xdr:to>
      <xdr:col>3</xdr:col>
      <xdr:colOff>473114</xdr:colOff>
      <xdr:row>10</xdr:row>
      <xdr:rowOff>158882</xdr:rowOff>
    </xdr:to>
    <xdr:sp macro="" textlink="">
      <xdr:nvSpPr>
        <xdr:cNvPr id="15362" name="AutoShape 2">
          <a:extLst>
            <a:ext uri="{FF2B5EF4-FFF2-40B4-BE49-F238E27FC236}">
              <a16:creationId xmlns:a16="http://schemas.microsoft.com/office/drawing/2014/main" id="{954CFC4C-946B-4514-A045-27267D7864B2}"/>
            </a:ext>
          </a:extLst>
        </xdr:cNvPr>
        <xdr:cNvSpPr>
          <a:spLocks noChangeArrowheads="1"/>
        </xdr:cNvSpPr>
      </xdr:nvSpPr>
      <xdr:spPr bwMode="auto">
        <a:xfrm>
          <a:off x="104776" y="1892115"/>
          <a:ext cx="2466974" cy="603436"/>
        </a:xfrm>
        <a:prstGeom prst="wedgeRoundRectCallout">
          <a:avLst>
            <a:gd name="adj1" fmla="val 37742"/>
            <a:gd name="adj2" fmla="val -100660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修正・補正予算時に使用する時は、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「修正・補正予算額」に訂正してください</a:t>
          </a:r>
        </a:p>
      </xdr:txBody>
    </xdr:sp>
    <xdr:clientData/>
  </xdr:twoCellAnchor>
  <xdr:twoCellAnchor>
    <xdr:from>
      <xdr:col>5</xdr:col>
      <xdr:colOff>29527</xdr:colOff>
      <xdr:row>10</xdr:row>
      <xdr:rowOff>73958</xdr:rowOff>
    </xdr:from>
    <xdr:to>
      <xdr:col>6</xdr:col>
      <xdr:colOff>1278435</xdr:colOff>
      <xdr:row>12</xdr:row>
      <xdr:rowOff>31834</xdr:rowOff>
    </xdr:to>
    <xdr:sp macro="" textlink="">
      <xdr:nvSpPr>
        <xdr:cNvPr id="29699" name="AutoShape 3">
          <a:extLst>
            <a:ext uri="{FF2B5EF4-FFF2-40B4-BE49-F238E27FC236}">
              <a16:creationId xmlns:a16="http://schemas.microsoft.com/office/drawing/2014/main" id="{90D68EFA-981F-4481-A8EE-A86338E7A2D2}"/>
            </a:ext>
          </a:extLst>
        </xdr:cNvPr>
        <xdr:cNvSpPr>
          <a:spLocks noChangeArrowheads="1"/>
        </xdr:cNvSpPr>
      </xdr:nvSpPr>
      <xdr:spPr bwMode="auto">
        <a:xfrm>
          <a:off x="3418840" y="2436158"/>
          <a:ext cx="1904083" cy="475317"/>
        </a:xfrm>
        <a:prstGeom prst="wedgeRoundRectCallout">
          <a:avLst>
            <a:gd name="adj1" fmla="val -67273"/>
            <a:gd name="adj2" fmla="val -143342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修正・補正予算時に使用する時は承認済予算額に訂正してください</a:t>
          </a:r>
        </a:p>
      </xdr:txBody>
    </xdr:sp>
    <xdr:clientData/>
  </xdr:twoCellAnchor>
  <xdr:twoCellAnchor>
    <xdr:from>
      <xdr:col>0</xdr:col>
      <xdr:colOff>74612</xdr:colOff>
      <xdr:row>0</xdr:row>
      <xdr:rowOff>109631</xdr:rowOff>
    </xdr:from>
    <xdr:to>
      <xdr:col>2</xdr:col>
      <xdr:colOff>583870</xdr:colOff>
      <xdr:row>3</xdr:row>
      <xdr:rowOff>152395</xdr:rowOff>
    </xdr:to>
    <xdr:sp macro="" textlink="">
      <xdr:nvSpPr>
        <xdr:cNvPr id="15365" name="AutoShape 1">
          <a:extLst>
            <a:ext uri="{FF2B5EF4-FFF2-40B4-BE49-F238E27FC236}">
              <a16:creationId xmlns:a16="http://schemas.microsoft.com/office/drawing/2014/main" id="{BA0CCDAE-BD69-4D7E-9A9D-E82E4DD7F499}"/>
            </a:ext>
          </a:extLst>
        </xdr:cNvPr>
        <xdr:cNvSpPr>
          <a:spLocks noChangeArrowheads="1"/>
        </xdr:cNvSpPr>
      </xdr:nvSpPr>
      <xdr:spPr bwMode="auto">
        <a:xfrm>
          <a:off x="79375" y="100106"/>
          <a:ext cx="1933423" cy="642844"/>
        </a:xfrm>
        <a:prstGeom prst="wedgeRoundRectCallout">
          <a:avLst>
            <a:gd name="adj1" fmla="val 63393"/>
            <a:gd name="adj2" fmla="val 27276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上程議案の事業名称を記入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議案名は記入しないで下さい</a:t>
          </a:r>
        </a:p>
      </xdr:txBody>
    </xdr:sp>
    <xdr:clientData/>
  </xdr:twoCellAnchor>
  <xdr:twoCellAnchor>
    <xdr:from>
      <xdr:col>6</xdr:col>
      <xdr:colOff>1886528</xdr:colOff>
      <xdr:row>0</xdr:row>
      <xdr:rowOff>76984</xdr:rowOff>
    </xdr:from>
    <xdr:to>
      <xdr:col>6</xdr:col>
      <xdr:colOff>3362887</xdr:colOff>
      <xdr:row>2</xdr:row>
      <xdr:rowOff>104616</xdr:rowOff>
    </xdr:to>
    <xdr:sp macro="" textlink="">
      <xdr:nvSpPr>
        <xdr:cNvPr id="29705" name="AutoShape 2">
          <a:extLst>
            <a:ext uri="{FF2B5EF4-FFF2-40B4-BE49-F238E27FC236}">
              <a16:creationId xmlns:a16="http://schemas.microsoft.com/office/drawing/2014/main" id="{454E9E8B-5D84-4EAF-8CF4-540B0F3DC27E}"/>
            </a:ext>
          </a:extLst>
        </xdr:cNvPr>
        <xdr:cNvSpPr>
          <a:spLocks noChangeArrowheads="1"/>
        </xdr:cNvSpPr>
      </xdr:nvSpPr>
      <xdr:spPr bwMode="auto">
        <a:xfrm>
          <a:off x="6485516" y="105559"/>
          <a:ext cx="1619483" cy="341856"/>
        </a:xfrm>
        <a:prstGeom prst="wedgeRoundRectCallout">
          <a:avLst>
            <a:gd name="adj1" fmla="val -53726"/>
            <a:gd name="adj2" fmla="val 91591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事務局への支払申請時は記入し、決算上程時は削除する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419100</xdr:colOff>
      <xdr:row>8</xdr:row>
      <xdr:rowOff>190499</xdr:rowOff>
    </xdr:from>
    <xdr:to>
      <xdr:col>5</xdr:col>
      <xdr:colOff>491792</xdr:colOff>
      <xdr:row>10</xdr:row>
      <xdr:rowOff>304946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452BDEC4-9036-480E-AA18-B080C52058E1}"/>
            </a:ext>
          </a:extLst>
        </xdr:cNvPr>
        <xdr:cNvSpPr/>
      </xdr:nvSpPr>
      <xdr:spPr bwMode="auto">
        <a:xfrm flipV="1">
          <a:off x="1571625" y="1943099"/>
          <a:ext cx="1988754" cy="838201"/>
        </a:xfrm>
        <a:prstGeom prst="wedgeRoundRectCallout">
          <a:avLst>
            <a:gd name="adj1" fmla="val 42429"/>
            <a:gd name="adj2" fmla="val 184956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ctr" upright="1"/>
        <a:lstStyle/>
        <a:p>
          <a:pPr algn="l" rtl="0">
            <a:lnSpc>
              <a:spcPts val="1100"/>
            </a:lnSpc>
          </a:pPr>
          <a:r>
            <a:rPr kumimoji="1"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協議会の場合は、「協議会名」を挿入ください。その他、管理状況に合せて適宜編集していただいて構いません。</a:t>
          </a:r>
        </a:p>
      </xdr:txBody>
    </xdr:sp>
    <xdr:clientData/>
  </xdr:twoCellAnchor>
  <xdr:twoCellAnchor>
    <xdr:from>
      <xdr:col>3</xdr:col>
      <xdr:colOff>248920</xdr:colOff>
      <xdr:row>26</xdr:row>
      <xdr:rowOff>152398</xdr:rowOff>
    </xdr:from>
    <xdr:to>
      <xdr:col>5</xdr:col>
      <xdr:colOff>949291</xdr:colOff>
      <xdr:row>29</xdr:row>
      <xdr:rowOff>142874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C98D58D8-881E-4A95-82CE-F218BBC983B3}"/>
            </a:ext>
          </a:extLst>
        </xdr:cNvPr>
        <xdr:cNvSpPr/>
      </xdr:nvSpPr>
      <xdr:spPr bwMode="auto">
        <a:xfrm flipV="1">
          <a:off x="1283970" y="8166098"/>
          <a:ext cx="2443480" cy="1038226"/>
        </a:xfrm>
        <a:prstGeom prst="wedgeRoundRectCallout">
          <a:avLst>
            <a:gd name="adj1" fmla="val 45674"/>
            <a:gd name="adj2" fmla="val -148273"/>
            <a:gd name="adj3" fmla="val 16667"/>
          </a:avLst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ctr" upright="1"/>
        <a:lstStyle/>
        <a:p>
          <a:pPr algn="l" rtl="0">
            <a:lnSpc>
              <a:spcPts val="1100"/>
            </a:lnSpc>
          </a:pPr>
          <a:r>
            <a:rPr kumimoji="1"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行数が足りない場合は、編集して追加してください。複数ページになる場合は、ページ毎に小計欄を挿入する等、工夫して台帳を作成ください。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yosan/turipaaku.pdf" TargetMode="External"/><Relationship Id="rId2" Type="http://schemas.openxmlformats.org/officeDocument/2006/relationships/hyperlink" Target="yosan/daiso.pdf" TargetMode="External"/><Relationship Id="rId1" Type="http://schemas.openxmlformats.org/officeDocument/2006/relationships/hyperlink" Target="yosan/daiso.pdf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yosan/turipaaku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54" t="s">
        <v>296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26"/>
      <c r="S1" s="226"/>
    </row>
    <row r="2" spans="1:22" ht="5.25" customHeight="1" x14ac:dyDescent="0.2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8"/>
      <c r="R2" s="226"/>
      <c r="S2" s="226"/>
    </row>
    <row r="3" spans="1:22" ht="26.4" x14ac:dyDescent="0.2">
      <c r="A3" s="72" t="s">
        <v>135</v>
      </c>
      <c r="B3" s="73" t="s">
        <v>90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 t="s">
        <v>91</v>
      </c>
      <c r="R3" s="74"/>
      <c r="S3" s="75" t="s">
        <v>121</v>
      </c>
      <c r="V3" s="65" t="s">
        <v>120</v>
      </c>
    </row>
    <row r="4" spans="1:22" ht="27" customHeight="1" x14ac:dyDescent="0.2">
      <c r="A4" s="257"/>
      <c r="B4" s="258"/>
      <c r="C4" s="255" t="s">
        <v>275</v>
      </c>
      <c r="D4" s="256"/>
      <c r="E4" s="255" t="s">
        <v>276</v>
      </c>
      <c r="F4" s="256"/>
      <c r="G4" s="259" t="s">
        <v>274</v>
      </c>
      <c r="H4" s="260"/>
      <c r="I4" s="255" t="s">
        <v>277</v>
      </c>
      <c r="J4" s="256"/>
      <c r="K4" s="255" t="s">
        <v>278</v>
      </c>
      <c r="L4" s="256"/>
      <c r="M4" s="255" t="s">
        <v>279</v>
      </c>
      <c r="N4" s="256"/>
      <c r="O4" s="259" t="s">
        <v>274</v>
      </c>
      <c r="P4" s="260"/>
      <c r="Q4" s="238" t="s">
        <v>133</v>
      </c>
      <c r="R4" s="74"/>
      <c r="S4" s="75"/>
    </row>
    <row r="5" spans="1:22" ht="21" customHeight="1" x14ac:dyDescent="0.2">
      <c r="A5" s="269" t="s">
        <v>152</v>
      </c>
      <c r="B5" s="270"/>
      <c r="C5" s="77" t="s">
        <v>129</v>
      </c>
      <c r="D5" s="77" t="s">
        <v>130</v>
      </c>
      <c r="E5" s="77" t="s">
        <v>129</v>
      </c>
      <c r="F5" s="77" t="s">
        <v>130</v>
      </c>
      <c r="G5" s="77" t="s">
        <v>129</v>
      </c>
      <c r="H5" s="77" t="s">
        <v>130</v>
      </c>
      <c r="I5" s="77" t="s">
        <v>129</v>
      </c>
      <c r="J5" s="77" t="s">
        <v>130</v>
      </c>
      <c r="K5" s="77" t="s">
        <v>129</v>
      </c>
      <c r="L5" s="77" t="s">
        <v>130</v>
      </c>
      <c r="M5" s="77" t="s">
        <v>129</v>
      </c>
      <c r="N5" s="77" t="s">
        <v>130</v>
      </c>
      <c r="O5" s="77" t="s">
        <v>129</v>
      </c>
      <c r="P5" s="77" t="s">
        <v>130</v>
      </c>
      <c r="Q5" s="94" t="s">
        <v>280</v>
      </c>
      <c r="R5" s="74"/>
      <c r="S5" s="75"/>
    </row>
    <row r="6" spans="1:22" ht="15" customHeight="1" x14ac:dyDescent="0.2">
      <c r="A6" s="93"/>
      <c r="B6" s="224" t="s">
        <v>288</v>
      </c>
      <c r="C6" s="77" t="s">
        <v>132</v>
      </c>
      <c r="D6" s="77" t="s">
        <v>134</v>
      </c>
      <c r="E6" s="77" t="s">
        <v>132</v>
      </c>
      <c r="F6" s="77" t="s">
        <v>134</v>
      </c>
      <c r="G6" s="77" t="s">
        <v>134</v>
      </c>
      <c r="H6" s="77" t="s">
        <v>132</v>
      </c>
      <c r="I6" s="77" t="s">
        <v>132</v>
      </c>
      <c r="J6" s="77" t="s">
        <v>134</v>
      </c>
      <c r="K6" s="77" t="s">
        <v>132</v>
      </c>
      <c r="L6" s="77" t="s">
        <v>235</v>
      </c>
      <c r="M6" s="77" t="s">
        <v>132</v>
      </c>
      <c r="N6" s="77" t="s">
        <v>235</v>
      </c>
      <c r="O6" s="77" t="s">
        <v>235</v>
      </c>
      <c r="P6" s="77" t="s">
        <v>236</v>
      </c>
      <c r="Q6" s="133"/>
      <c r="R6" s="74"/>
      <c r="S6" s="74"/>
    </row>
    <row r="7" spans="1:22" ht="15" customHeight="1" x14ac:dyDescent="0.2">
      <c r="A7" s="93"/>
      <c r="B7" s="95" t="s">
        <v>224</v>
      </c>
      <c r="C7" s="77" t="s">
        <v>132</v>
      </c>
      <c r="D7" s="77" t="s">
        <v>134</v>
      </c>
      <c r="E7" s="77" t="s">
        <v>132</v>
      </c>
      <c r="F7" s="77" t="s">
        <v>132</v>
      </c>
      <c r="G7" s="77" t="s">
        <v>134</v>
      </c>
      <c r="H7" s="77" t="s">
        <v>134</v>
      </c>
      <c r="I7" s="77" t="s">
        <v>132</v>
      </c>
      <c r="J7" s="77" t="s">
        <v>132</v>
      </c>
      <c r="K7" s="77" t="s">
        <v>132</v>
      </c>
      <c r="L7" s="77" t="s">
        <v>132</v>
      </c>
      <c r="M7" s="77" t="s">
        <v>132</v>
      </c>
      <c r="N7" s="77" t="s">
        <v>132</v>
      </c>
      <c r="O7" s="77" t="s">
        <v>235</v>
      </c>
      <c r="P7" s="77" t="s">
        <v>235</v>
      </c>
      <c r="Q7" s="133"/>
      <c r="R7" s="74"/>
      <c r="S7" s="74"/>
    </row>
    <row r="8" spans="1:22" ht="15" customHeight="1" x14ac:dyDescent="0.2">
      <c r="A8" s="96" t="s">
        <v>92</v>
      </c>
      <c r="B8" s="95" t="s">
        <v>94</v>
      </c>
      <c r="C8" s="77" t="s">
        <v>132</v>
      </c>
      <c r="D8" s="77" t="s">
        <v>134</v>
      </c>
      <c r="E8" s="77" t="s">
        <v>132</v>
      </c>
      <c r="F8" s="77" t="s">
        <v>132</v>
      </c>
      <c r="G8" s="77" t="s">
        <v>134</v>
      </c>
      <c r="H8" s="77" t="s">
        <v>134</v>
      </c>
      <c r="I8" s="77" t="s">
        <v>132</v>
      </c>
      <c r="J8" s="77" t="s">
        <v>132</v>
      </c>
      <c r="K8" s="77" t="s">
        <v>132</v>
      </c>
      <c r="L8" s="77" t="s">
        <v>132</v>
      </c>
      <c r="M8" s="77" t="s">
        <v>134</v>
      </c>
      <c r="N8" s="77" t="s">
        <v>134</v>
      </c>
      <c r="O8" s="77" t="s">
        <v>235</v>
      </c>
      <c r="P8" s="77" t="s">
        <v>235</v>
      </c>
      <c r="Q8" s="97"/>
      <c r="R8" s="226"/>
      <c r="S8" s="226"/>
    </row>
    <row r="9" spans="1:22" s="229" customFormat="1" ht="15" hidden="1" customHeight="1" x14ac:dyDescent="0.2">
      <c r="A9" s="206" t="s">
        <v>52</v>
      </c>
      <c r="B9" s="207" t="s">
        <v>96</v>
      </c>
      <c r="C9" s="208" t="s">
        <v>132</v>
      </c>
      <c r="D9" s="208" t="s">
        <v>134</v>
      </c>
      <c r="E9" s="208" t="s">
        <v>132</v>
      </c>
      <c r="F9" s="208" t="s">
        <v>132</v>
      </c>
      <c r="G9" s="208" t="s">
        <v>134</v>
      </c>
      <c r="H9" s="208" t="s">
        <v>134</v>
      </c>
      <c r="I9" s="208" t="s">
        <v>132</v>
      </c>
      <c r="J9" s="208" t="s">
        <v>132</v>
      </c>
      <c r="K9" s="208" t="s">
        <v>132</v>
      </c>
      <c r="L9" s="208" t="s">
        <v>132</v>
      </c>
      <c r="M9" s="208" t="s">
        <v>134</v>
      </c>
      <c r="N9" s="208" t="s">
        <v>134</v>
      </c>
      <c r="O9" s="208" t="s">
        <v>235</v>
      </c>
      <c r="P9" s="208" t="s">
        <v>235</v>
      </c>
      <c r="Q9" s="209" t="s">
        <v>149</v>
      </c>
    </row>
    <row r="10" spans="1:22" ht="15" customHeight="1" x14ac:dyDescent="0.2">
      <c r="A10" s="96" t="s">
        <v>52</v>
      </c>
      <c r="B10" s="95" t="s">
        <v>103</v>
      </c>
      <c r="C10" s="77" t="s">
        <v>132</v>
      </c>
      <c r="D10" s="77" t="s">
        <v>134</v>
      </c>
      <c r="E10" s="77" t="s">
        <v>132</v>
      </c>
      <c r="F10" s="77" t="s">
        <v>132</v>
      </c>
      <c r="G10" s="77" t="s">
        <v>134</v>
      </c>
      <c r="H10" s="77" t="s">
        <v>134</v>
      </c>
      <c r="I10" s="77" t="s">
        <v>153</v>
      </c>
      <c r="J10" s="77" t="s">
        <v>153</v>
      </c>
      <c r="K10" s="77" t="s">
        <v>153</v>
      </c>
      <c r="L10" s="77" t="s">
        <v>153</v>
      </c>
      <c r="M10" s="77" t="s">
        <v>153</v>
      </c>
      <c r="N10" s="77" t="s">
        <v>153</v>
      </c>
      <c r="O10" s="77" t="s">
        <v>235</v>
      </c>
      <c r="P10" s="77" t="s">
        <v>235</v>
      </c>
      <c r="Q10" s="97"/>
    </row>
    <row r="11" spans="1:22" ht="15" customHeight="1" x14ac:dyDescent="0.2">
      <c r="A11" s="96" t="s">
        <v>93</v>
      </c>
      <c r="B11" s="95" t="s">
        <v>88</v>
      </c>
      <c r="C11" s="77" t="s">
        <v>132</v>
      </c>
      <c r="D11" s="77" t="s">
        <v>134</v>
      </c>
      <c r="E11" s="77" t="s">
        <v>132</v>
      </c>
      <c r="F11" s="77" t="s">
        <v>132</v>
      </c>
      <c r="G11" s="77" t="s">
        <v>134</v>
      </c>
      <c r="H11" s="77" t="s">
        <v>134</v>
      </c>
      <c r="I11" s="77" t="s">
        <v>134</v>
      </c>
      <c r="J11" s="77" t="s">
        <v>134</v>
      </c>
      <c r="K11" s="77" t="s">
        <v>134</v>
      </c>
      <c r="L11" s="77" t="s">
        <v>134</v>
      </c>
      <c r="M11" s="77" t="s">
        <v>134</v>
      </c>
      <c r="N11" s="77" t="s">
        <v>134</v>
      </c>
      <c r="O11" s="77" t="s">
        <v>235</v>
      </c>
      <c r="P11" s="77" t="s">
        <v>235</v>
      </c>
      <c r="Q11" s="97"/>
    </row>
    <row r="12" spans="1:22" ht="21" customHeight="1" x14ac:dyDescent="0.2">
      <c r="A12" s="96" t="s">
        <v>95</v>
      </c>
      <c r="B12" s="95" t="s">
        <v>249</v>
      </c>
      <c r="C12" s="77" t="s">
        <v>132</v>
      </c>
      <c r="D12" s="77" t="s">
        <v>134</v>
      </c>
      <c r="E12" s="77" t="s">
        <v>132</v>
      </c>
      <c r="F12" s="77" t="s">
        <v>132</v>
      </c>
      <c r="G12" s="77" t="s">
        <v>134</v>
      </c>
      <c r="H12" s="77" t="s">
        <v>134</v>
      </c>
      <c r="I12" s="77" t="s">
        <v>132</v>
      </c>
      <c r="J12" s="77" t="s">
        <v>132</v>
      </c>
      <c r="K12" s="77" t="s">
        <v>132</v>
      </c>
      <c r="L12" s="77" t="s">
        <v>132</v>
      </c>
      <c r="M12" s="77" t="s">
        <v>132</v>
      </c>
      <c r="N12" s="77" t="s">
        <v>132</v>
      </c>
      <c r="O12" s="77" t="s">
        <v>235</v>
      </c>
      <c r="P12" s="77" t="s">
        <v>235</v>
      </c>
      <c r="Q12" s="97" t="s">
        <v>230</v>
      </c>
    </row>
    <row r="13" spans="1:22" ht="21" customHeight="1" x14ac:dyDescent="0.2">
      <c r="A13" s="96" t="s">
        <v>97</v>
      </c>
      <c r="B13" s="95" t="s">
        <v>150</v>
      </c>
      <c r="C13" s="77" t="s">
        <v>131</v>
      </c>
      <c r="D13" s="77" t="s">
        <v>134</v>
      </c>
      <c r="E13" s="77" t="s">
        <v>131</v>
      </c>
      <c r="F13" s="77" t="s">
        <v>232</v>
      </c>
      <c r="G13" s="77" t="s">
        <v>134</v>
      </c>
      <c r="H13" s="77" t="s">
        <v>134</v>
      </c>
      <c r="I13" s="77" t="s">
        <v>131</v>
      </c>
      <c r="J13" s="77" t="s">
        <v>232</v>
      </c>
      <c r="K13" s="77" t="s">
        <v>134</v>
      </c>
      <c r="L13" s="77" t="s">
        <v>134</v>
      </c>
      <c r="M13" s="77" t="s">
        <v>131</v>
      </c>
      <c r="N13" s="77" t="s">
        <v>131</v>
      </c>
      <c r="O13" s="77" t="s">
        <v>235</v>
      </c>
      <c r="P13" s="77" t="s">
        <v>235</v>
      </c>
      <c r="Q13" s="94" t="s">
        <v>240</v>
      </c>
    </row>
    <row r="14" spans="1:22" ht="15" customHeight="1" x14ac:dyDescent="0.2">
      <c r="A14" s="96" t="s">
        <v>98</v>
      </c>
      <c r="B14" s="95" t="s">
        <v>136</v>
      </c>
      <c r="C14" s="77" t="s">
        <v>131</v>
      </c>
      <c r="D14" s="77" t="s">
        <v>134</v>
      </c>
      <c r="E14" s="77" t="s">
        <v>131</v>
      </c>
      <c r="F14" s="77" t="s">
        <v>154</v>
      </c>
      <c r="G14" s="77" t="s">
        <v>134</v>
      </c>
      <c r="H14" s="77" t="s">
        <v>134</v>
      </c>
      <c r="I14" s="77" t="s">
        <v>154</v>
      </c>
      <c r="J14" s="77" t="s">
        <v>154</v>
      </c>
      <c r="K14" s="77" t="s">
        <v>154</v>
      </c>
      <c r="L14" s="77" t="s">
        <v>154</v>
      </c>
      <c r="M14" s="77" t="s">
        <v>153</v>
      </c>
      <c r="N14" s="77" t="s">
        <v>153</v>
      </c>
      <c r="O14" s="77" t="s">
        <v>235</v>
      </c>
      <c r="P14" s="77" t="s">
        <v>235</v>
      </c>
      <c r="Q14" s="97" t="s">
        <v>138</v>
      </c>
    </row>
    <row r="15" spans="1:22" ht="15" customHeight="1" x14ac:dyDescent="0.2">
      <c r="A15" s="96" t="s">
        <v>99</v>
      </c>
      <c r="B15" s="95" t="s">
        <v>284</v>
      </c>
      <c r="C15" s="77" t="s">
        <v>155</v>
      </c>
      <c r="D15" s="77" t="s">
        <v>156</v>
      </c>
      <c r="E15" s="77" t="s">
        <v>155</v>
      </c>
      <c r="F15" s="77" t="s">
        <v>155</v>
      </c>
      <c r="G15" s="77" t="s">
        <v>134</v>
      </c>
      <c r="H15" s="77" t="s">
        <v>134</v>
      </c>
      <c r="I15" s="77" t="s">
        <v>155</v>
      </c>
      <c r="J15" s="77" t="s">
        <v>155</v>
      </c>
      <c r="K15" s="77" t="s">
        <v>155</v>
      </c>
      <c r="L15" s="77" t="s">
        <v>155</v>
      </c>
      <c r="M15" s="77" t="s">
        <v>156</v>
      </c>
      <c r="N15" s="77" t="s">
        <v>156</v>
      </c>
      <c r="O15" s="77" t="s">
        <v>235</v>
      </c>
      <c r="P15" s="77" t="s">
        <v>235</v>
      </c>
      <c r="Q15" s="97" t="s">
        <v>157</v>
      </c>
    </row>
    <row r="16" spans="1:22" ht="15" customHeight="1" x14ac:dyDescent="0.2">
      <c r="A16" s="96" t="s">
        <v>101</v>
      </c>
      <c r="B16" s="95" t="s">
        <v>100</v>
      </c>
      <c r="C16" s="77" t="s">
        <v>131</v>
      </c>
      <c r="D16" s="77" t="s">
        <v>134</v>
      </c>
      <c r="E16" s="77" t="s">
        <v>131</v>
      </c>
      <c r="F16" s="77" t="s">
        <v>131</v>
      </c>
      <c r="G16" s="77" t="s">
        <v>134</v>
      </c>
      <c r="H16" s="77" t="s">
        <v>134</v>
      </c>
      <c r="I16" s="77" t="s">
        <v>131</v>
      </c>
      <c r="J16" s="77" t="s">
        <v>131</v>
      </c>
      <c r="K16" s="77" t="s">
        <v>131</v>
      </c>
      <c r="L16" s="77" t="s">
        <v>131</v>
      </c>
      <c r="M16" s="77" t="s">
        <v>134</v>
      </c>
      <c r="N16" s="77" t="s">
        <v>134</v>
      </c>
      <c r="O16" s="77" t="s">
        <v>235</v>
      </c>
      <c r="P16" s="77" t="s">
        <v>235</v>
      </c>
      <c r="Q16" s="97" t="s">
        <v>250</v>
      </c>
    </row>
    <row r="17" spans="1:19" ht="15" customHeight="1" x14ac:dyDescent="0.2">
      <c r="A17" s="96" t="s">
        <v>158</v>
      </c>
      <c r="B17" s="95" t="s">
        <v>287</v>
      </c>
      <c r="C17" s="77" t="s">
        <v>131</v>
      </c>
      <c r="D17" s="77" t="s">
        <v>134</v>
      </c>
      <c r="E17" s="77" t="s">
        <v>131</v>
      </c>
      <c r="F17" s="77" t="s">
        <v>131</v>
      </c>
      <c r="G17" s="77" t="s">
        <v>134</v>
      </c>
      <c r="H17" s="77" t="s">
        <v>134</v>
      </c>
      <c r="I17" s="77" t="s">
        <v>131</v>
      </c>
      <c r="J17" s="77" t="s">
        <v>131</v>
      </c>
      <c r="K17" s="77" t="s">
        <v>131</v>
      </c>
      <c r="L17" s="77" t="s">
        <v>131</v>
      </c>
      <c r="M17" s="77" t="s">
        <v>134</v>
      </c>
      <c r="N17" s="77" t="s">
        <v>134</v>
      </c>
      <c r="O17" s="77" t="s">
        <v>235</v>
      </c>
      <c r="P17" s="77" t="s">
        <v>235</v>
      </c>
      <c r="Q17" s="97" t="s">
        <v>250</v>
      </c>
    </row>
    <row r="18" spans="1:19" ht="15" customHeight="1" x14ac:dyDescent="0.2">
      <c r="A18" s="96" t="s">
        <v>102</v>
      </c>
      <c r="B18" s="95" t="s">
        <v>104</v>
      </c>
      <c r="C18" s="77" t="s">
        <v>134</v>
      </c>
      <c r="D18" s="77" t="s">
        <v>134</v>
      </c>
      <c r="E18" s="77" t="s">
        <v>134</v>
      </c>
      <c r="F18" s="77" t="s">
        <v>134</v>
      </c>
      <c r="G18" s="77" t="s">
        <v>134</v>
      </c>
      <c r="H18" s="77" t="s">
        <v>134</v>
      </c>
      <c r="I18" s="77" t="s">
        <v>134</v>
      </c>
      <c r="J18" s="77" t="s">
        <v>134</v>
      </c>
      <c r="K18" s="77" t="s">
        <v>134</v>
      </c>
      <c r="L18" s="77" t="s">
        <v>134</v>
      </c>
      <c r="M18" s="77" t="s">
        <v>132</v>
      </c>
      <c r="N18" s="77" t="s">
        <v>132</v>
      </c>
      <c r="O18" s="77" t="s">
        <v>235</v>
      </c>
      <c r="P18" s="77" t="s">
        <v>235</v>
      </c>
      <c r="Q18" s="97"/>
    </row>
    <row r="19" spans="1:19" x14ac:dyDescent="0.2">
      <c r="A19" s="96" t="s">
        <v>159</v>
      </c>
      <c r="B19" s="95" t="s">
        <v>137</v>
      </c>
      <c r="C19" s="77" t="s">
        <v>134</v>
      </c>
      <c r="D19" s="77" t="s">
        <v>134</v>
      </c>
      <c r="E19" s="77" t="s">
        <v>134</v>
      </c>
      <c r="F19" s="77" t="s">
        <v>134</v>
      </c>
      <c r="G19" s="77" t="s">
        <v>134</v>
      </c>
      <c r="H19" s="77" t="s">
        <v>134</v>
      </c>
      <c r="I19" s="77" t="s">
        <v>134</v>
      </c>
      <c r="J19" s="77" t="s">
        <v>134</v>
      </c>
      <c r="K19" s="77" t="s">
        <v>134</v>
      </c>
      <c r="L19" s="77" t="s">
        <v>134</v>
      </c>
      <c r="M19" s="77" t="s">
        <v>132</v>
      </c>
      <c r="N19" s="77" t="s">
        <v>132</v>
      </c>
      <c r="O19" s="77" t="s">
        <v>235</v>
      </c>
      <c r="P19" s="77" t="s">
        <v>235</v>
      </c>
      <c r="Q19" s="97"/>
    </row>
    <row r="20" spans="1:19" x14ac:dyDescent="0.2">
      <c r="A20" s="96" t="s">
        <v>160</v>
      </c>
      <c r="B20" s="95" t="s">
        <v>161</v>
      </c>
      <c r="C20" s="77" t="s">
        <v>156</v>
      </c>
      <c r="D20" s="77" t="s">
        <v>156</v>
      </c>
      <c r="E20" s="77" t="s">
        <v>134</v>
      </c>
      <c r="F20" s="77" t="s">
        <v>134</v>
      </c>
      <c r="G20" s="77" t="s">
        <v>134</v>
      </c>
      <c r="H20" s="77" t="s">
        <v>134</v>
      </c>
      <c r="I20" s="77" t="s">
        <v>132</v>
      </c>
      <c r="J20" s="77" t="s">
        <v>132</v>
      </c>
      <c r="K20" s="77" t="s">
        <v>132</v>
      </c>
      <c r="L20" s="77" t="s">
        <v>132</v>
      </c>
      <c r="M20" s="77" t="s">
        <v>131</v>
      </c>
      <c r="N20" s="77" t="s">
        <v>242</v>
      </c>
      <c r="O20" s="77" t="s">
        <v>235</v>
      </c>
      <c r="P20" s="77" t="s">
        <v>235</v>
      </c>
      <c r="Q20" s="97" t="s">
        <v>162</v>
      </c>
    </row>
    <row r="21" spans="1:19" x14ac:dyDescent="0.2">
      <c r="A21" s="96" t="s">
        <v>163</v>
      </c>
      <c r="B21" s="95" t="s">
        <v>106</v>
      </c>
      <c r="C21" s="77" t="s">
        <v>134</v>
      </c>
      <c r="D21" s="77" t="s">
        <v>134</v>
      </c>
      <c r="E21" s="77" t="s">
        <v>134</v>
      </c>
      <c r="F21" s="77" t="s">
        <v>134</v>
      </c>
      <c r="G21" s="77" t="s">
        <v>134</v>
      </c>
      <c r="H21" s="77" t="s">
        <v>134</v>
      </c>
      <c r="I21" s="77" t="s">
        <v>134</v>
      </c>
      <c r="J21" s="77" t="s">
        <v>134</v>
      </c>
      <c r="K21" s="77" t="s">
        <v>134</v>
      </c>
      <c r="L21" s="77" t="s">
        <v>134</v>
      </c>
      <c r="M21" s="77" t="s">
        <v>132</v>
      </c>
      <c r="N21" s="77" t="s">
        <v>132</v>
      </c>
      <c r="O21" s="77" t="s">
        <v>235</v>
      </c>
      <c r="P21" s="77" t="s">
        <v>235</v>
      </c>
      <c r="Q21" s="97" t="s">
        <v>268</v>
      </c>
    </row>
    <row r="22" spans="1:19" x14ac:dyDescent="0.2">
      <c r="A22" s="96" t="s">
        <v>53</v>
      </c>
      <c r="B22" s="95" t="s">
        <v>164</v>
      </c>
      <c r="C22" s="77" t="s">
        <v>134</v>
      </c>
      <c r="D22" s="77" t="s">
        <v>134</v>
      </c>
      <c r="E22" s="77" t="s">
        <v>134</v>
      </c>
      <c r="F22" s="77" t="s">
        <v>134</v>
      </c>
      <c r="G22" s="77" t="s">
        <v>134</v>
      </c>
      <c r="H22" s="77" t="s">
        <v>134</v>
      </c>
      <c r="I22" s="77" t="s">
        <v>132</v>
      </c>
      <c r="J22" s="77" t="s">
        <v>132</v>
      </c>
      <c r="K22" s="77" t="s">
        <v>132</v>
      </c>
      <c r="L22" s="77" t="s">
        <v>132</v>
      </c>
      <c r="M22" s="77" t="s">
        <v>134</v>
      </c>
      <c r="N22" s="77" t="s">
        <v>134</v>
      </c>
      <c r="O22" s="77" t="s">
        <v>235</v>
      </c>
      <c r="P22" s="77" t="s">
        <v>235</v>
      </c>
      <c r="Q22" s="97" t="s">
        <v>165</v>
      </c>
    </row>
    <row r="23" spans="1:19" x14ac:dyDescent="0.2">
      <c r="A23" s="98" t="s">
        <v>54</v>
      </c>
      <c r="B23" s="106" t="s">
        <v>166</v>
      </c>
      <c r="C23" s="77" t="s">
        <v>167</v>
      </c>
      <c r="D23" s="77" t="s">
        <v>167</v>
      </c>
      <c r="E23" s="77" t="s">
        <v>167</v>
      </c>
      <c r="F23" s="77" t="s">
        <v>167</v>
      </c>
      <c r="G23" s="77" t="s">
        <v>134</v>
      </c>
      <c r="H23" s="77" t="s">
        <v>134</v>
      </c>
      <c r="I23" s="77" t="s">
        <v>168</v>
      </c>
      <c r="J23" s="77" t="s">
        <v>168</v>
      </c>
      <c r="K23" s="77" t="s">
        <v>168</v>
      </c>
      <c r="L23" s="77" t="s">
        <v>168</v>
      </c>
      <c r="M23" s="77" t="s">
        <v>167</v>
      </c>
      <c r="N23" s="77" t="s">
        <v>167</v>
      </c>
      <c r="O23" s="77" t="s">
        <v>235</v>
      </c>
      <c r="P23" s="77" t="s">
        <v>235</v>
      </c>
      <c r="Q23" s="99" t="s">
        <v>165</v>
      </c>
    </row>
    <row r="24" spans="1:19" ht="21" x14ac:dyDescent="0.2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226"/>
      <c r="S24" s="226"/>
    </row>
    <row r="25" spans="1:19" ht="21" x14ac:dyDescent="0.2">
      <c r="A25" s="267" t="s">
        <v>169</v>
      </c>
      <c r="B25" s="268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226"/>
      <c r="S25" s="226"/>
    </row>
    <row r="26" spans="1:19" ht="15" customHeight="1" x14ac:dyDescent="0.2">
      <c r="A26" s="96" t="s">
        <v>170</v>
      </c>
      <c r="B26" s="95" t="s">
        <v>107</v>
      </c>
      <c r="C26" s="77" t="s">
        <v>131</v>
      </c>
      <c r="D26" s="77" t="s">
        <v>134</v>
      </c>
      <c r="E26" s="77" t="s">
        <v>131</v>
      </c>
      <c r="F26" s="77" t="s">
        <v>131</v>
      </c>
      <c r="G26" s="77" t="s">
        <v>134</v>
      </c>
      <c r="H26" s="77" t="s">
        <v>134</v>
      </c>
      <c r="I26" s="77" t="s">
        <v>131</v>
      </c>
      <c r="J26" s="77" t="s">
        <v>131</v>
      </c>
      <c r="K26" s="77" t="s">
        <v>131</v>
      </c>
      <c r="L26" s="77" t="s">
        <v>131</v>
      </c>
      <c r="M26" s="77" t="s">
        <v>134</v>
      </c>
      <c r="N26" s="77" t="s">
        <v>134</v>
      </c>
      <c r="O26" s="77" t="s">
        <v>134</v>
      </c>
      <c r="P26" s="77" t="s">
        <v>134</v>
      </c>
      <c r="Q26" s="97" t="s">
        <v>108</v>
      </c>
    </row>
    <row r="27" spans="1:19" ht="19.2" x14ac:dyDescent="0.2">
      <c r="A27" s="96" t="s">
        <v>171</v>
      </c>
      <c r="B27" s="95" t="s">
        <v>109</v>
      </c>
      <c r="C27" s="77" t="s">
        <v>153</v>
      </c>
      <c r="D27" s="77" t="s">
        <v>153</v>
      </c>
      <c r="E27" s="77" t="s">
        <v>153</v>
      </c>
      <c r="F27" s="77" t="s">
        <v>153</v>
      </c>
      <c r="G27" s="77" t="s">
        <v>134</v>
      </c>
      <c r="H27" s="77" t="s">
        <v>134</v>
      </c>
      <c r="I27" s="77" t="s">
        <v>153</v>
      </c>
      <c r="J27" s="77" t="s">
        <v>153</v>
      </c>
      <c r="K27" s="77" t="s">
        <v>153</v>
      </c>
      <c r="L27" s="77" t="s">
        <v>153</v>
      </c>
      <c r="M27" s="77" t="s">
        <v>154</v>
      </c>
      <c r="N27" s="77" t="s">
        <v>154</v>
      </c>
      <c r="O27" s="77" t="s">
        <v>134</v>
      </c>
      <c r="P27" s="77" t="s">
        <v>134</v>
      </c>
      <c r="Q27" s="97" t="s">
        <v>219</v>
      </c>
    </row>
    <row r="28" spans="1:19" ht="19.2" x14ac:dyDescent="0.2">
      <c r="A28" s="98" t="s">
        <v>172</v>
      </c>
      <c r="B28" s="151" t="s">
        <v>243</v>
      </c>
      <c r="C28" s="77" t="s">
        <v>156</v>
      </c>
      <c r="D28" s="77" t="s">
        <v>156</v>
      </c>
      <c r="E28" s="77" t="s">
        <v>156</v>
      </c>
      <c r="F28" s="77" t="s">
        <v>156</v>
      </c>
      <c r="G28" s="77" t="s">
        <v>134</v>
      </c>
      <c r="H28" s="77" t="s">
        <v>134</v>
      </c>
      <c r="I28" s="77" t="s">
        <v>156</v>
      </c>
      <c r="J28" s="77" t="s">
        <v>156</v>
      </c>
      <c r="K28" s="77" t="s">
        <v>156</v>
      </c>
      <c r="L28" s="77" t="s">
        <v>156</v>
      </c>
      <c r="M28" s="77" t="s">
        <v>156</v>
      </c>
      <c r="N28" s="77" t="s">
        <v>156</v>
      </c>
      <c r="O28" s="77" t="s">
        <v>134</v>
      </c>
      <c r="P28" s="77" t="s">
        <v>134</v>
      </c>
      <c r="Q28" s="99" t="s">
        <v>251</v>
      </c>
    </row>
    <row r="29" spans="1:19" s="230" customFormat="1" x14ac:dyDescent="0.2">
      <c r="A29" s="112"/>
      <c r="B29" s="102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109"/>
    </row>
    <row r="30" spans="1:19" ht="21" x14ac:dyDescent="0.2">
      <c r="A30" s="267" t="s">
        <v>173</v>
      </c>
      <c r="B30" s="268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  <c r="R30" s="226"/>
      <c r="S30" s="226"/>
    </row>
    <row r="31" spans="1:19" ht="15" customHeight="1" x14ac:dyDescent="0.2">
      <c r="A31" s="96" t="s">
        <v>174</v>
      </c>
      <c r="B31" s="95" t="s">
        <v>291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97" t="s">
        <v>267</v>
      </c>
    </row>
    <row r="32" spans="1:19" ht="15" customHeight="1" x14ac:dyDescent="0.2">
      <c r="A32" s="96" t="s">
        <v>175</v>
      </c>
      <c r="B32" s="95" t="s">
        <v>292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241" t="s">
        <v>140</v>
      </c>
    </row>
    <row r="33" spans="1:30" ht="15" customHeight="1" x14ac:dyDescent="0.2">
      <c r="A33" s="96" t="s">
        <v>176</v>
      </c>
      <c r="B33" s="95" t="s">
        <v>293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97" t="s">
        <v>139</v>
      </c>
    </row>
    <row r="34" spans="1:30" ht="15" customHeight="1" x14ac:dyDescent="0.2">
      <c r="A34" s="98" t="s">
        <v>105</v>
      </c>
      <c r="B34" s="106" t="s">
        <v>177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1"/>
      <c r="R34" s="79"/>
      <c r="S34" s="79"/>
      <c r="T34" s="79"/>
      <c r="U34" s="79"/>
      <c r="V34" s="79"/>
      <c r="W34" s="79"/>
      <c r="X34" s="79"/>
      <c r="Y34" s="79"/>
      <c r="Z34" s="79"/>
      <c r="AA34" s="230"/>
      <c r="AB34" s="230"/>
      <c r="AC34" s="230"/>
      <c r="AD34" s="230"/>
    </row>
    <row r="35" spans="1:30" x14ac:dyDescent="0.2">
      <c r="A35" s="112"/>
      <c r="B35" s="95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113"/>
      <c r="R35" s="79"/>
      <c r="S35" s="79"/>
      <c r="T35" s="79"/>
      <c r="U35" s="79"/>
      <c r="V35" s="79"/>
      <c r="W35" s="79"/>
      <c r="X35" s="79"/>
      <c r="Y35" s="79"/>
      <c r="Z35" s="79"/>
      <c r="AA35" s="230"/>
      <c r="AB35" s="230"/>
      <c r="AC35" s="230"/>
      <c r="AD35" s="230"/>
    </row>
    <row r="36" spans="1:30" ht="21" customHeight="1" x14ac:dyDescent="0.2">
      <c r="A36" s="267" t="s">
        <v>178</v>
      </c>
      <c r="B36" s="268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1"/>
    </row>
    <row r="37" spans="1:30" ht="15" customHeight="1" x14ac:dyDescent="0.2">
      <c r="A37" s="96" t="s">
        <v>79</v>
      </c>
      <c r="B37" s="95" t="s">
        <v>71</v>
      </c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97" t="s">
        <v>148</v>
      </c>
    </row>
    <row r="38" spans="1:30" ht="15" customHeight="1" x14ac:dyDescent="0.2">
      <c r="A38" s="98" t="s">
        <v>55</v>
      </c>
      <c r="B38" s="106" t="s">
        <v>202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99" t="s">
        <v>203</v>
      </c>
    </row>
    <row r="39" spans="1:30" s="230" customFormat="1" x14ac:dyDescent="0.2">
      <c r="A39" s="112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109"/>
    </row>
    <row r="40" spans="1:30" s="231" customFormat="1" ht="21" customHeight="1" x14ac:dyDescent="0.2">
      <c r="A40" s="261" t="s">
        <v>179</v>
      </c>
      <c r="B40" s="262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6"/>
    </row>
    <row r="41" spans="1:30" s="231" customFormat="1" ht="19.2" x14ac:dyDescent="0.2">
      <c r="A41" s="117" t="s">
        <v>180</v>
      </c>
      <c r="B41" s="225" t="s">
        <v>207</v>
      </c>
      <c r="C41" s="119" t="s">
        <v>132</v>
      </c>
      <c r="D41" s="119" t="s">
        <v>134</v>
      </c>
      <c r="E41" s="119" t="s">
        <v>132</v>
      </c>
      <c r="F41" s="119" t="s">
        <v>132</v>
      </c>
      <c r="G41" s="119" t="s">
        <v>134</v>
      </c>
      <c r="H41" s="119" t="s">
        <v>134</v>
      </c>
      <c r="I41" s="119" t="s">
        <v>132</v>
      </c>
      <c r="J41" s="119" t="s">
        <v>132</v>
      </c>
      <c r="K41" s="119" t="s">
        <v>132</v>
      </c>
      <c r="L41" s="119" t="s">
        <v>132</v>
      </c>
      <c r="M41" s="119" t="s">
        <v>132</v>
      </c>
      <c r="N41" s="119" t="s">
        <v>132</v>
      </c>
      <c r="O41" s="119" t="s">
        <v>134</v>
      </c>
      <c r="P41" s="119" t="s">
        <v>134</v>
      </c>
      <c r="Q41" s="120" t="s">
        <v>208</v>
      </c>
    </row>
    <row r="42" spans="1:30" s="231" customFormat="1" ht="15" customHeight="1" x14ac:dyDescent="0.2">
      <c r="A42" s="117" t="s">
        <v>181</v>
      </c>
      <c r="B42" s="118" t="s">
        <v>209</v>
      </c>
      <c r="C42" s="119" t="s">
        <v>210</v>
      </c>
      <c r="D42" s="119" t="s">
        <v>210</v>
      </c>
      <c r="E42" s="119" t="s">
        <v>210</v>
      </c>
      <c r="F42" s="119" t="s">
        <v>210</v>
      </c>
      <c r="G42" s="119" t="s">
        <v>134</v>
      </c>
      <c r="H42" s="119" t="s">
        <v>134</v>
      </c>
      <c r="I42" s="119" t="s">
        <v>210</v>
      </c>
      <c r="J42" s="119" t="s">
        <v>210</v>
      </c>
      <c r="K42" s="119" t="s">
        <v>210</v>
      </c>
      <c r="L42" s="119" t="s">
        <v>210</v>
      </c>
      <c r="M42" s="119" t="s">
        <v>211</v>
      </c>
      <c r="N42" s="119" t="s">
        <v>211</v>
      </c>
      <c r="O42" s="119" t="s">
        <v>134</v>
      </c>
      <c r="P42" s="119" t="s">
        <v>134</v>
      </c>
      <c r="Q42" s="120" t="s">
        <v>212</v>
      </c>
    </row>
    <row r="43" spans="1:30" s="231" customFormat="1" ht="15" customHeight="1" x14ac:dyDescent="0.2">
      <c r="A43" s="117" t="s">
        <v>182</v>
      </c>
      <c r="B43" s="118" t="s">
        <v>213</v>
      </c>
      <c r="C43" s="119" t="s">
        <v>210</v>
      </c>
      <c r="D43" s="119" t="s">
        <v>210</v>
      </c>
      <c r="E43" s="119" t="s">
        <v>210</v>
      </c>
      <c r="F43" s="119" t="s">
        <v>210</v>
      </c>
      <c r="G43" s="119" t="s">
        <v>134</v>
      </c>
      <c r="H43" s="119" t="s">
        <v>134</v>
      </c>
      <c r="I43" s="119" t="s">
        <v>210</v>
      </c>
      <c r="J43" s="119" t="s">
        <v>210</v>
      </c>
      <c r="K43" s="119" t="s">
        <v>210</v>
      </c>
      <c r="L43" s="119" t="s">
        <v>210</v>
      </c>
      <c r="M43" s="119" t="s">
        <v>211</v>
      </c>
      <c r="N43" s="119" t="s">
        <v>211</v>
      </c>
      <c r="O43" s="119" t="s">
        <v>134</v>
      </c>
      <c r="P43" s="119" t="s">
        <v>134</v>
      </c>
      <c r="Q43" s="120" t="s">
        <v>214</v>
      </c>
    </row>
    <row r="44" spans="1:30" s="231" customFormat="1" ht="15" customHeight="1" x14ac:dyDescent="0.2">
      <c r="A44" s="135" t="s">
        <v>233</v>
      </c>
      <c r="B44" s="118" t="s">
        <v>234</v>
      </c>
      <c r="C44" s="119" t="s">
        <v>235</v>
      </c>
      <c r="D44" s="119" t="s">
        <v>235</v>
      </c>
      <c r="E44" s="119" t="s">
        <v>235</v>
      </c>
      <c r="F44" s="119" t="s">
        <v>235</v>
      </c>
      <c r="G44" s="119" t="s">
        <v>235</v>
      </c>
      <c r="H44" s="119" t="s">
        <v>235</v>
      </c>
      <c r="I44" s="119" t="s">
        <v>235</v>
      </c>
      <c r="J44" s="119" t="s">
        <v>235</v>
      </c>
      <c r="K44" s="119" t="s">
        <v>235</v>
      </c>
      <c r="L44" s="119" t="s">
        <v>235</v>
      </c>
      <c r="M44" s="119" t="s">
        <v>236</v>
      </c>
      <c r="N44" s="119" t="s">
        <v>236</v>
      </c>
      <c r="O44" s="119" t="s">
        <v>235</v>
      </c>
      <c r="P44" s="119" t="s">
        <v>235</v>
      </c>
      <c r="Q44" s="120" t="s">
        <v>297</v>
      </c>
    </row>
    <row r="45" spans="1:30" s="231" customFormat="1" ht="19.2" x14ac:dyDescent="0.2">
      <c r="A45" s="136" t="s">
        <v>241</v>
      </c>
      <c r="B45" s="153" t="s">
        <v>298</v>
      </c>
      <c r="C45" s="263" t="s">
        <v>215</v>
      </c>
      <c r="D45" s="263"/>
      <c r="E45" s="263"/>
      <c r="F45" s="263"/>
      <c r="G45" s="263"/>
      <c r="H45" s="263"/>
      <c r="I45" s="263"/>
      <c r="J45" s="263"/>
      <c r="K45" s="263"/>
      <c r="L45" s="263"/>
      <c r="M45" s="263"/>
      <c r="N45" s="263"/>
      <c r="O45" s="263"/>
      <c r="P45" s="263"/>
      <c r="Q45" s="264"/>
    </row>
    <row r="47" spans="1:30" ht="21" customHeight="1" x14ac:dyDescent="0.2">
      <c r="A47" s="267" t="s">
        <v>184</v>
      </c>
      <c r="B47" s="268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1"/>
    </row>
    <row r="48" spans="1:30" ht="15" customHeight="1" x14ac:dyDescent="0.2">
      <c r="A48" s="98"/>
      <c r="B48" s="106" t="s">
        <v>299</v>
      </c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99" t="s">
        <v>300</v>
      </c>
    </row>
    <row r="49" spans="1:17" ht="15" customHeight="1" x14ac:dyDescent="0.2"/>
    <row r="50" spans="1:17" ht="21" customHeight="1" x14ac:dyDescent="0.2">
      <c r="A50" s="265" t="s">
        <v>225</v>
      </c>
      <c r="B50" s="266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232"/>
    </row>
    <row r="51" spans="1:17" ht="15" customHeight="1" x14ac:dyDescent="0.2">
      <c r="A51" s="233"/>
      <c r="B51" s="237" t="s">
        <v>226</v>
      </c>
      <c r="C51" s="234" t="s">
        <v>228</v>
      </c>
      <c r="D51" s="234" t="s">
        <v>228</v>
      </c>
      <c r="E51" s="234" t="s">
        <v>228</v>
      </c>
      <c r="F51" s="234" t="s">
        <v>229</v>
      </c>
      <c r="G51" s="119" t="s">
        <v>134</v>
      </c>
      <c r="H51" s="119" t="s">
        <v>134</v>
      </c>
      <c r="I51" s="234" t="s">
        <v>228</v>
      </c>
      <c r="J51" s="234" t="s">
        <v>229</v>
      </c>
      <c r="K51" s="234" t="s">
        <v>228</v>
      </c>
      <c r="L51" s="234" t="s">
        <v>229</v>
      </c>
      <c r="M51" s="119" t="s">
        <v>134</v>
      </c>
      <c r="N51" s="119" t="s">
        <v>134</v>
      </c>
      <c r="O51" s="119" t="s">
        <v>134</v>
      </c>
      <c r="P51" s="119" t="s">
        <v>134</v>
      </c>
      <c r="Q51" s="235"/>
    </row>
    <row r="52" spans="1:17" ht="15" customHeight="1" x14ac:dyDescent="0.2">
      <c r="A52" s="239"/>
      <c r="B52" s="240" t="s">
        <v>227</v>
      </c>
      <c r="C52" s="119" t="s">
        <v>134</v>
      </c>
      <c r="D52" s="119" t="s">
        <v>134</v>
      </c>
      <c r="E52" s="119" t="s">
        <v>134</v>
      </c>
      <c r="F52" s="119" t="s">
        <v>134</v>
      </c>
      <c r="G52" s="119" t="s">
        <v>134</v>
      </c>
      <c r="H52" s="119" t="s">
        <v>134</v>
      </c>
      <c r="I52" s="119" t="s">
        <v>134</v>
      </c>
      <c r="J52" s="119" t="s">
        <v>134</v>
      </c>
      <c r="K52" s="119" t="s">
        <v>134</v>
      </c>
      <c r="L52" s="119" t="s">
        <v>134</v>
      </c>
      <c r="M52" s="234" t="s">
        <v>228</v>
      </c>
      <c r="N52" s="234" t="s">
        <v>228</v>
      </c>
      <c r="O52" s="119" t="s">
        <v>134</v>
      </c>
      <c r="P52" s="119" t="s">
        <v>134</v>
      </c>
      <c r="Q52" s="242" t="s">
        <v>231</v>
      </c>
    </row>
    <row r="53" spans="1:17" ht="15" customHeight="1" x14ac:dyDescent="0.2">
      <c r="C53" s="236"/>
      <c r="D53" s="236"/>
      <c r="E53" s="236"/>
      <c r="F53" s="236"/>
      <c r="G53" s="236"/>
      <c r="H53" s="236"/>
      <c r="I53" s="236"/>
      <c r="J53" s="236"/>
      <c r="K53" s="236"/>
      <c r="L53" s="236"/>
      <c r="M53" s="236"/>
      <c r="N53" s="236"/>
      <c r="O53" s="236"/>
      <c r="P53" s="236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48"/>
  <sheetViews>
    <sheetView view="pageBreakPreview" topLeftCell="A16" zoomScaleNormal="100" zoomScaleSheetLayoutView="100" workbookViewId="0">
      <selection activeCell="B14" sqref="B14"/>
    </sheetView>
  </sheetViews>
  <sheetFormatPr defaultColWidth="9" defaultRowHeight="13.2" x14ac:dyDescent="0.2"/>
  <cols>
    <col min="1" max="1" width="5.6640625" style="81" customWidth="1"/>
    <col min="2" max="2" width="3.33203125" style="81" customWidth="1"/>
    <col min="3" max="3" width="5.6640625" style="81" customWidth="1"/>
    <col min="4" max="4" width="16" style="81" customWidth="1"/>
    <col min="5" max="5" width="9" style="81"/>
    <col min="6" max="7" width="16.6640625" style="81" customWidth="1"/>
    <col min="8" max="8" width="5.6640625" style="81" customWidth="1"/>
    <col min="9" max="9" width="5.44140625" style="81" customWidth="1"/>
    <col min="10" max="11" width="5.6640625" style="81" customWidth="1"/>
    <col min="12" max="12" width="2.44140625" style="81" customWidth="1"/>
    <col min="13" max="16384" width="9" style="81"/>
  </cols>
  <sheetData>
    <row r="1" spans="1:14" s="64" customFormat="1" x14ac:dyDescent="0.2">
      <c r="A1" s="333" t="s">
        <v>266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</row>
    <row r="2" spans="1:14" ht="26.25" customHeight="1" thickBot="1" x14ac:dyDescent="0.25">
      <c r="A2" s="342" t="s">
        <v>248</v>
      </c>
      <c r="B2" s="342"/>
      <c r="C2" s="342"/>
      <c r="D2" s="342"/>
      <c r="E2" s="342"/>
      <c r="F2" s="342"/>
      <c r="G2" s="342"/>
      <c r="H2" s="334" t="s">
        <v>303</v>
      </c>
      <c r="I2" s="335"/>
      <c r="J2" s="330"/>
      <c r="K2" s="331"/>
      <c r="L2" s="83"/>
    </row>
    <row r="3" spans="1:14" ht="23.25" customHeight="1" thickTop="1" x14ac:dyDescent="0.2">
      <c r="A3" s="340"/>
      <c r="B3" s="340"/>
      <c r="C3" s="340"/>
      <c r="D3" s="340"/>
      <c r="E3" s="340"/>
      <c r="F3" s="340"/>
      <c r="G3" s="148"/>
      <c r="H3" s="336"/>
      <c r="I3" s="337"/>
      <c r="J3" s="346"/>
      <c r="K3" s="347"/>
      <c r="L3" s="84"/>
    </row>
    <row r="4" spans="1:14" ht="24" customHeight="1" x14ac:dyDescent="0.2">
      <c r="A4" s="341" t="s">
        <v>303</v>
      </c>
      <c r="B4" s="341"/>
      <c r="C4" s="341"/>
      <c r="D4" s="341"/>
      <c r="E4" s="341"/>
      <c r="F4" s="341"/>
      <c r="G4" s="148"/>
      <c r="H4" s="338"/>
      <c r="I4" s="339"/>
      <c r="J4" s="348"/>
      <c r="K4" s="349"/>
      <c r="L4" s="84"/>
    </row>
    <row r="5" spans="1:14" ht="7.5" customHeight="1" x14ac:dyDescent="0.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4" x14ac:dyDescent="0.2">
      <c r="A6" s="80" t="s">
        <v>247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</row>
    <row r="7" spans="1:14" ht="6.7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</row>
    <row r="8" spans="1:14" ht="23.25" customHeight="1" x14ac:dyDescent="0.2">
      <c r="A8" s="329" t="s">
        <v>141</v>
      </c>
      <c r="B8" s="330"/>
      <c r="C8" s="331"/>
      <c r="D8" s="87" t="s">
        <v>142</v>
      </c>
      <c r="E8" s="87" t="s">
        <v>118</v>
      </c>
      <c r="F8" s="87" t="s">
        <v>151</v>
      </c>
      <c r="G8" s="86" t="s">
        <v>143</v>
      </c>
      <c r="H8" s="329" t="s">
        <v>144</v>
      </c>
      <c r="I8" s="330"/>
      <c r="J8" s="331"/>
      <c r="K8" s="332" t="s">
        <v>145</v>
      </c>
      <c r="L8" s="331"/>
      <c r="N8" s="147"/>
    </row>
    <row r="9" spans="1:14" ht="27.75" customHeight="1" x14ac:dyDescent="0.2">
      <c r="A9" s="88"/>
      <c r="B9" s="89" t="s">
        <v>146</v>
      </c>
      <c r="C9" s="90"/>
      <c r="D9" s="90"/>
      <c r="E9" s="91"/>
      <c r="F9" s="90"/>
      <c r="G9" s="85" t="s">
        <v>147</v>
      </c>
      <c r="H9" s="88"/>
      <c r="I9" s="326"/>
      <c r="J9" s="327"/>
      <c r="K9" s="328"/>
      <c r="L9" s="327"/>
    </row>
    <row r="10" spans="1:14" ht="27.75" customHeight="1" x14ac:dyDescent="0.2">
      <c r="A10" s="88"/>
      <c r="B10" s="89" t="s">
        <v>146</v>
      </c>
      <c r="C10" s="90"/>
      <c r="D10" s="90"/>
      <c r="E10" s="91"/>
      <c r="F10" s="90"/>
      <c r="G10" s="85" t="s">
        <v>147</v>
      </c>
      <c r="H10" s="88"/>
      <c r="I10" s="326"/>
      <c r="J10" s="327"/>
      <c r="K10" s="328"/>
      <c r="L10" s="327"/>
    </row>
    <row r="11" spans="1:14" ht="27.75" customHeight="1" x14ac:dyDescent="0.2">
      <c r="A11" s="88"/>
      <c r="B11" s="89" t="s">
        <v>146</v>
      </c>
      <c r="C11" s="90"/>
      <c r="D11" s="90"/>
      <c r="E11" s="91"/>
      <c r="F11" s="90"/>
      <c r="G11" s="85" t="s">
        <v>147</v>
      </c>
      <c r="H11" s="88"/>
      <c r="I11" s="326"/>
      <c r="J11" s="327"/>
      <c r="K11" s="328"/>
      <c r="L11" s="327"/>
    </row>
    <row r="12" spans="1:14" ht="27.75" customHeight="1" x14ac:dyDescent="0.2">
      <c r="A12" s="88"/>
      <c r="B12" s="89" t="s">
        <v>146</v>
      </c>
      <c r="C12" s="90"/>
      <c r="D12" s="90"/>
      <c r="E12" s="91"/>
      <c r="F12" s="90"/>
      <c r="G12" s="85" t="s">
        <v>147</v>
      </c>
      <c r="H12" s="88"/>
      <c r="I12" s="326"/>
      <c r="J12" s="327"/>
      <c r="K12" s="328"/>
      <c r="L12" s="327"/>
    </row>
    <row r="13" spans="1:14" ht="27.75" customHeight="1" x14ac:dyDescent="0.2">
      <c r="A13" s="88"/>
      <c r="B13" s="89" t="s">
        <v>146</v>
      </c>
      <c r="C13" s="90"/>
      <c r="D13" s="90"/>
      <c r="E13" s="91"/>
      <c r="F13" s="90"/>
      <c r="G13" s="85" t="s">
        <v>147</v>
      </c>
      <c r="H13" s="88"/>
      <c r="I13" s="326"/>
      <c r="J13" s="327"/>
      <c r="K13" s="328"/>
      <c r="L13" s="327"/>
    </row>
    <row r="14" spans="1:14" ht="27.75" customHeight="1" x14ac:dyDescent="0.2">
      <c r="A14" s="88"/>
      <c r="B14" s="89" t="s">
        <v>146</v>
      </c>
      <c r="C14" s="90"/>
      <c r="D14" s="90"/>
      <c r="E14" s="91"/>
      <c r="F14" s="90"/>
      <c r="G14" s="85" t="s">
        <v>147</v>
      </c>
      <c r="H14" s="88"/>
      <c r="I14" s="326"/>
      <c r="J14" s="327"/>
      <c r="K14" s="328"/>
      <c r="L14" s="327"/>
    </row>
    <row r="15" spans="1:14" ht="27.75" customHeight="1" x14ac:dyDescent="0.2">
      <c r="A15" s="88"/>
      <c r="B15" s="89" t="s">
        <v>146</v>
      </c>
      <c r="C15" s="90"/>
      <c r="D15" s="90"/>
      <c r="E15" s="91"/>
      <c r="F15" s="90"/>
      <c r="G15" s="85" t="s">
        <v>147</v>
      </c>
      <c r="H15" s="88"/>
      <c r="I15" s="326"/>
      <c r="J15" s="327"/>
      <c r="K15" s="328"/>
      <c r="L15" s="327"/>
    </row>
    <row r="16" spans="1:14" ht="27.75" customHeight="1" x14ac:dyDescent="0.2">
      <c r="A16" s="88"/>
      <c r="B16" s="89" t="s">
        <v>146</v>
      </c>
      <c r="C16" s="90"/>
      <c r="D16" s="90"/>
      <c r="E16" s="91"/>
      <c r="F16" s="90"/>
      <c r="G16" s="85" t="s">
        <v>147</v>
      </c>
      <c r="H16" s="88"/>
      <c r="I16" s="326"/>
      <c r="J16" s="327"/>
      <c r="K16" s="328"/>
      <c r="L16" s="327"/>
    </row>
    <row r="17" spans="1:12" ht="27.75" customHeight="1" x14ac:dyDescent="0.2">
      <c r="A17" s="88"/>
      <c r="B17" s="89" t="s">
        <v>146</v>
      </c>
      <c r="C17" s="90"/>
      <c r="D17" s="90"/>
      <c r="E17" s="91"/>
      <c r="F17" s="90"/>
      <c r="G17" s="85" t="s">
        <v>147</v>
      </c>
      <c r="H17" s="88"/>
      <c r="I17" s="326"/>
      <c r="J17" s="327"/>
      <c r="K17" s="328"/>
      <c r="L17" s="327"/>
    </row>
    <row r="18" spans="1:12" ht="27.75" customHeight="1" x14ac:dyDescent="0.2">
      <c r="A18" s="88"/>
      <c r="B18" s="89" t="s">
        <v>146</v>
      </c>
      <c r="C18" s="90"/>
      <c r="D18" s="90"/>
      <c r="E18" s="91"/>
      <c r="F18" s="90"/>
      <c r="G18" s="85" t="s">
        <v>147</v>
      </c>
      <c r="H18" s="88"/>
      <c r="I18" s="326"/>
      <c r="J18" s="327"/>
      <c r="K18" s="328"/>
      <c r="L18" s="327"/>
    </row>
    <row r="19" spans="1:12" ht="27.75" customHeight="1" x14ac:dyDescent="0.2">
      <c r="A19" s="88"/>
      <c r="B19" s="89" t="s">
        <v>146</v>
      </c>
      <c r="C19" s="90"/>
      <c r="D19" s="90"/>
      <c r="E19" s="91"/>
      <c r="F19" s="90"/>
      <c r="G19" s="85" t="s">
        <v>147</v>
      </c>
      <c r="H19" s="88"/>
      <c r="I19" s="326"/>
      <c r="J19" s="327"/>
      <c r="K19" s="328"/>
      <c r="L19" s="327"/>
    </row>
    <row r="20" spans="1:12" ht="27.75" customHeight="1" x14ac:dyDescent="0.2">
      <c r="A20" s="88"/>
      <c r="B20" s="89" t="s">
        <v>146</v>
      </c>
      <c r="C20" s="90"/>
      <c r="D20" s="90"/>
      <c r="E20" s="91"/>
      <c r="F20" s="90"/>
      <c r="G20" s="85" t="s">
        <v>147</v>
      </c>
      <c r="H20" s="88"/>
      <c r="I20" s="326"/>
      <c r="J20" s="327"/>
      <c r="K20" s="328"/>
      <c r="L20" s="327"/>
    </row>
    <row r="21" spans="1:12" ht="27.75" customHeight="1" x14ac:dyDescent="0.2">
      <c r="A21" s="88"/>
      <c r="B21" s="89" t="s">
        <v>146</v>
      </c>
      <c r="C21" s="90"/>
      <c r="D21" s="90"/>
      <c r="E21" s="91"/>
      <c r="F21" s="90"/>
      <c r="G21" s="85" t="s">
        <v>147</v>
      </c>
      <c r="H21" s="88"/>
      <c r="I21" s="326"/>
      <c r="J21" s="327"/>
      <c r="K21" s="328"/>
      <c r="L21" s="327"/>
    </row>
    <row r="22" spans="1:12" ht="27.75" customHeight="1" x14ac:dyDescent="0.2">
      <c r="A22" s="88"/>
      <c r="B22" s="89" t="s">
        <v>146</v>
      </c>
      <c r="C22" s="90"/>
      <c r="D22" s="90"/>
      <c r="E22" s="91"/>
      <c r="F22" s="90"/>
      <c r="G22" s="85" t="s">
        <v>147</v>
      </c>
      <c r="H22" s="88"/>
      <c r="I22" s="326"/>
      <c r="J22" s="327"/>
      <c r="K22" s="328"/>
      <c r="L22" s="327"/>
    </row>
    <row r="23" spans="1:12" ht="27.75" customHeight="1" x14ac:dyDescent="0.2">
      <c r="A23" s="88"/>
      <c r="B23" s="89" t="s">
        <v>146</v>
      </c>
      <c r="C23" s="90"/>
      <c r="D23" s="90"/>
      <c r="E23" s="91"/>
      <c r="F23" s="90"/>
      <c r="G23" s="85" t="s">
        <v>147</v>
      </c>
      <c r="H23" s="88"/>
      <c r="I23" s="326"/>
      <c r="J23" s="327"/>
      <c r="K23" s="328"/>
      <c r="L23" s="327"/>
    </row>
    <row r="24" spans="1:12" ht="27.75" customHeight="1" x14ac:dyDescent="0.2">
      <c r="A24" s="88"/>
      <c r="B24" s="89" t="s">
        <v>146</v>
      </c>
      <c r="C24" s="90"/>
      <c r="D24" s="90"/>
      <c r="E24" s="91"/>
      <c r="F24" s="90"/>
      <c r="G24" s="85" t="s">
        <v>147</v>
      </c>
      <c r="H24" s="88"/>
      <c r="I24" s="326"/>
      <c r="J24" s="327"/>
      <c r="K24" s="328"/>
      <c r="L24" s="327"/>
    </row>
    <row r="25" spans="1:12" ht="27.75" customHeight="1" x14ac:dyDescent="0.2">
      <c r="A25" s="88"/>
      <c r="B25" s="89" t="s">
        <v>146</v>
      </c>
      <c r="C25" s="90"/>
      <c r="D25" s="90"/>
      <c r="E25" s="91"/>
      <c r="F25" s="90"/>
      <c r="G25" s="85" t="s">
        <v>147</v>
      </c>
      <c r="H25" s="88"/>
      <c r="I25" s="326"/>
      <c r="J25" s="327"/>
      <c r="K25" s="328"/>
      <c r="L25" s="327"/>
    </row>
    <row r="26" spans="1:12" ht="27.75" customHeight="1" x14ac:dyDescent="0.2">
      <c r="A26" s="88"/>
      <c r="B26" s="89" t="s">
        <v>146</v>
      </c>
      <c r="C26" s="90"/>
      <c r="D26" s="90"/>
      <c r="E26" s="91"/>
      <c r="F26" s="90"/>
      <c r="G26" s="85" t="s">
        <v>147</v>
      </c>
      <c r="H26" s="88"/>
      <c r="I26" s="326"/>
      <c r="J26" s="327"/>
      <c r="K26" s="328"/>
      <c r="L26" s="327"/>
    </row>
    <row r="27" spans="1:12" ht="27.75" customHeight="1" x14ac:dyDescent="0.2">
      <c r="A27" s="88"/>
      <c r="B27" s="89" t="s">
        <v>146</v>
      </c>
      <c r="C27" s="90"/>
      <c r="D27" s="90"/>
      <c r="E27" s="91"/>
      <c r="F27" s="90"/>
      <c r="G27" s="85" t="s">
        <v>147</v>
      </c>
      <c r="H27" s="88"/>
      <c r="I27" s="326"/>
      <c r="J27" s="327"/>
      <c r="K27" s="328"/>
      <c r="L27" s="327"/>
    </row>
    <row r="28" spans="1:12" ht="27.75" customHeight="1" x14ac:dyDescent="0.2">
      <c r="A28" s="88"/>
      <c r="B28" s="89" t="s">
        <v>146</v>
      </c>
      <c r="C28" s="90"/>
      <c r="D28" s="90"/>
      <c r="E28" s="91"/>
      <c r="F28" s="90"/>
      <c r="G28" s="85" t="s">
        <v>147</v>
      </c>
      <c r="H28" s="88"/>
      <c r="I28" s="326"/>
      <c r="J28" s="327"/>
      <c r="K28" s="328"/>
      <c r="L28" s="327"/>
    </row>
    <row r="29" spans="1:12" ht="27.75" customHeight="1" x14ac:dyDescent="0.2">
      <c r="A29" s="88"/>
      <c r="B29" s="89" t="s">
        <v>146</v>
      </c>
      <c r="C29" s="90"/>
      <c r="D29" s="90"/>
      <c r="E29" s="91"/>
      <c r="F29" s="90"/>
      <c r="G29" s="85" t="s">
        <v>147</v>
      </c>
      <c r="H29" s="88"/>
      <c r="I29" s="326"/>
      <c r="J29" s="327"/>
      <c r="K29" s="328"/>
      <c r="L29" s="327"/>
    </row>
    <row r="30" spans="1:12" ht="27.75" customHeight="1" x14ac:dyDescent="0.2">
      <c r="A30" s="88"/>
      <c r="B30" s="89" t="s">
        <v>146</v>
      </c>
      <c r="C30" s="90"/>
      <c r="D30" s="90"/>
      <c r="E30" s="91"/>
      <c r="F30" s="90"/>
      <c r="G30" s="85" t="s">
        <v>147</v>
      </c>
      <c r="H30" s="88"/>
      <c r="I30" s="326"/>
      <c r="J30" s="327"/>
      <c r="K30" s="328"/>
      <c r="L30" s="327"/>
    </row>
    <row r="31" spans="1:12" ht="27.75" customHeight="1" x14ac:dyDescent="0.2">
      <c r="A31" s="88"/>
      <c r="B31" s="89" t="s">
        <v>146</v>
      </c>
      <c r="C31" s="90"/>
      <c r="D31" s="90"/>
      <c r="E31" s="91"/>
      <c r="F31" s="90"/>
      <c r="G31" s="85" t="s">
        <v>147</v>
      </c>
      <c r="H31" s="88"/>
      <c r="I31" s="326"/>
      <c r="J31" s="327"/>
      <c r="K31" s="328"/>
      <c r="L31" s="327"/>
    </row>
    <row r="32" spans="1:12" ht="27.75" customHeight="1" x14ac:dyDescent="0.2">
      <c r="A32" s="88"/>
      <c r="B32" s="89" t="s">
        <v>146</v>
      </c>
      <c r="C32" s="90"/>
      <c r="D32" s="90"/>
      <c r="E32" s="91"/>
      <c r="F32" s="90"/>
      <c r="G32" s="85" t="s">
        <v>147</v>
      </c>
      <c r="H32" s="88"/>
      <c r="I32" s="326"/>
      <c r="J32" s="327"/>
      <c r="K32" s="328"/>
      <c r="L32" s="327"/>
    </row>
    <row r="33" spans="1:12" ht="27.75" customHeight="1" thickBot="1" x14ac:dyDescent="0.25">
      <c r="A33" s="84"/>
      <c r="B33" s="146" t="s">
        <v>146</v>
      </c>
      <c r="C33" s="144"/>
      <c r="D33" s="144"/>
      <c r="E33" s="145"/>
      <c r="F33" s="144"/>
      <c r="G33" s="80" t="s">
        <v>147</v>
      </c>
      <c r="H33" s="84"/>
      <c r="I33" s="350"/>
      <c r="J33" s="351"/>
      <c r="K33" s="352"/>
      <c r="L33" s="351"/>
    </row>
    <row r="34" spans="1:12" ht="27.75" customHeight="1" thickTop="1" x14ac:dyDescent="0.2">
      <c r="A34" s="138"/>
      <c r="B34" s="143"/>
      <c r="C34" s="140"/>
      <c r="D34" s="142" t="s">
        <v>246</v>
      </c>
      <c r="E34" s="141">
        <f>SUM(E9:E33)</f>
        <v>0</v>
      </c>
      <c r="F34" s="140"/>
      <c r="G34" s="139"/>
      <c r="H34" s="138"/>
      <c r="I34" s="343"/>
      <c r="J34" s="344"/>
      <c r="K34" s="345"/>
      <c r="L34" s="344"/>
    </row>
    <row r="35" spans="1:12" ht="27.75" customHeight="1" x14ac:dyDescent="0.2">
      <c r="A35" s="82"/>
      <c r="B35" s="92"/>
      <c r="C35" s="80"/>
      <c r="D35" s="80"/>
      <c r="E35" s="80"/>
      <c r="F35" s="80"/>
      <c r="G35" s="80"/>
      <c r="H35" s="80"/>
      <c r="I35" s="80"/>
      <c r="J35" s="80"/>
      <c r="K35" s="80"/>
      <c r="L35" s="80"/>
    </row>
    <row r="36" spans="1:12" ht="27.75" customHeight="1" x14ac:dyDescent="0.2">
      <c r="A36" s="82"/>
      <c r="B36" s="92"/>
      <c r="C36" s="80"/>
      <c r="D36" s="80"/>
      <c r="E36" s="80"/>
      <c r="F36" s="80"/>
      <c r="G36" s="80"/>
      <c r="H36" s="80"/>
      <c r="I36" s="80"/>
      <c r="J36" s="80"/>
      <c r="K36" s="80"/>
      <c r="L36" s="80"/>
    </row>
    <row r="37" spans="1:12" ht="27.75" customHeight="1" x14ac:dyDescent="0.2">
      <c r="A37" s="82"/>
      <c r="B37" s="92"/>
      <c r="C37" s="80"/>
      <c r="D37" s="80"/>
      <c r="E37" s="80"/>
      <c r="F37" s="80"/>
      <c r="G37" s="80"/>
      <c r="H37" s="80"/>
      <c r="I37" s="80"/>
      <c r="J37" s="80"/>
      <c r="K37" s="80"/>
      <c r="L37" s="80"/>
    </row>
    <row r="38" spans="1:12" ht="27.75" customHeight="1" x14ac:dyDescent="0.2">
      <c r="A38" s="82"/>
      <c r="B38" s="92"/>
      <c r="C38" s="80"/>
      <c r="D38" s="80"/>
      <c r="E38" s="80"/>
      <c r="F38" s="80"/>
      <c r="G38" s="80"/>
      <c r="H38" s="80"/>
      <c r="I38" s="80"/>
      <c r="J38" s="80"/>
      <c r="K38" s="80"/>
      <c r="L38" s="80"/>
    </row>
    <row r="39" spans="1:12" ht="27.75" customHeight="1" x14ac:dyDescent="0.2">
      <c r="A39" s="82"/>
      <c r="B39" s="92"/>
      <c r="C39" s="80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27.75" customHeight="1" x14ac:dyDescent="0.2">
      <c r="A40" s="82"/>
      <c r="B40" s="92"/>
      <c r="C40" s="80"/>
      <c r="D40" s="80"/>
      <c r="E40" s="80"/>
      <c r="F40" s="80"/>
      <c r="G40" s="80"/>
      <c r="H40" s="80"/>
      <c r="I40" s="80"/>
      <c r="J40" s="80"/>
      <c r="K40" s="80"/>
      <c r="L40" s="80"/>
    </row>
    <row r="41" spans="1:12" x14ac:dyDescent="0.2">
      <c r="A41" s="82"/>
      <c r="B41" s="92"/>
      <c r="C41" s="80"/>
      <c r="D41" s="80"/>
      <c r="E41" s="80"/>
      <c r="F41" s="80"/>
      <c r="G41" s="80"/>
      <c r="H41" s="80"/>
      <c r="I41" s="80"/>
      <c r="J41" s="80"/>
      <c r="K41" s="80"/>
      <c r="L41" s="80"/>
    </row>
    <row r="42" spans="1:12" x14ac:dyDescent="0.2">
      <c r="A42" s="82"/>
      <c r="B42" s="92"/>
      <c r="C42" s="80"/>
      <c r="D42" s="80"/>
      <c r="E42" s="80"/>
      <c r="F42" s="80"/>
      <c r="G42" s="80"/>
      <c r="H42" s="80"/>
      <c r="I42" s="80"/>
      <c r="J42" s="80"/>
      <c r="K42" s="80"/>
      <c r="L42" s="80"/>
    </row>
    <row r="43" spans="1:12" x14ac:dyDescent="0.2">
      <c r="A43" s="82"/>
      <c r="B43" s="92"/>
      <c r="C43" s="80"/>
      <c r="D43" s="80"/>
      <c r="E43" s="80"/>
      <c r="F43" s="80"/>
      <c r="G43" s="80"/>
      <c r="H43" s="80"/>
      <c r="I43" s="80"/>
      <c r="J43" s="80"/>
      <c r="K43" s="80"/>
      <c r="L43" s="80"/>
    </row>
    <row r="44" spans="1:12" x14ac:dyDescent="0.2">
      <c r="A44" s="82"/>
      <c r="B44" s="92"/>
      <c r="C44" s="80"/>
      <c r="D44" s="80"/>
      <c r="E44" s="80"/>
      <c r="F44" s="80"/>
      <c r="G44" s="80"/>
      <c r="H44" s="80"/>
      <c r="I44" s="80"/>
      <c r="J44" s="80"/>
      <c r="K44" s="80"/>
      <c r="L44" s="80"/>
    </row>
    <row r="45" spans="1:12" x14ac:dyDescent="0.2">
      <c r="A45" s="82"/>
      <c r="B45" s="92"/>
      <c r="C45" s="80"/>
      <c r="D45" s="80"/>
      <c r="E45" s="80"/>
      <c r="F45" s="80"/>
      <c r="G45" s="80"/>
      <c r="H45" s="80"/>
      <c r="I45" s="80"/>
      <c r="J45" s="80"/>
      <c r="K45" s="80"/>
      <c r="L45" s="80"/>
    </row>
    <row r="46" spans="1:12" x14ac:dyDescent="0.2">
      <c r="A46" s="82"/>
      <c r="B46" s="92"/>
      <c r="C46" s="80"/>
      <c r="D46" s="80"/>
      <c r="E46" s="80"/>
      <c r="F46" s="80"/>
      <c r="G46" s="80"/>
      <c r="H46" s="80"/>
      <c r="I46" s="80"/>
      <c r="J46" s="80"/>
      <c r="K46" s="80"/>
      <c r="L46" s="80"/>
    </row>
    <row r="47" spans="1:12" x14ac:dyDescent="0.2">
      <c r="A47" s="82"/>
      <c r="B47" s="92"/>
      <c r="C47" s="80"/>
      <c r="D47" s="80"/>
      <c r="E47" s="80"/>
      <c r="F47" s="80"/>
      <c r="G47" s="80"/>
      <c r="H47" s="80"/>
      <c r="I47" s="80"/>
      <c r="J47" s="80"/>
      <c r="K47" s="80"/>
      <c r="L47" s="80"/>
    </row>
    <row r="48" spans="1:12" x14ac:dyDescent="0.2">
      <c r="A48" s="82"/>
      <c r="B48" s="92"/>
      <c r="C48" s="80"/>
      <c r="D48" s="80"/>
      <c r="E48" s="80"/>
      <c r="F48" s="80"/>
      <c r="G48" s="80"/>
      <c r="H48" s="80"/>
      <c r="I48" s="80"/>
      <c r="J48" s="80"/>
      <c r="K48" s="80"/>
      <c r="L48" s="80"/>
    </row>
  </sheetData>
  <mergeCells count="63">
    <mergeCell ref="I34:J34"/>
    <mergeCell ref="K34:L34"/>
    <mergeCell ref="J3:K4"/>
    <mergeCell ref="I31:J31"/>
    <mergeCell ref="K31:L31"/>
    <mergeCell ref="I32:J32"/>
    <mergeCell ref="K32:L32"/>
    <mergeCell ref="I33:J33"/>
    <mergeCell ref="K33:L33"/>
    <mergeCell ref="I28:J28"/>
    <mergeCell ref="K28:L28"/>
    <mergeCell ref="I29:J29"/>
    <mergeCell ref="K29:L29"/>
    <mergeCell ref="I30:J30"/>
    <mergeCell ref="K30:L30"/>
    <mergeCell ref="I26:J26"/>
    <mergeCell ref="K26:L26"/>
    <mergeCell ref="I25:J25"/>
    <mergeCell ref="I27:J27"/>
    <mergeCell ref="K27:L27"/>
    <mergeCell ref="I23:J23"/>
    <mergeCell ref="K23:L23"/>
    <mergeCell ref="I24:J24"/>
    <mergeCell ref="K24:L24"/>
    <mergeCell ref="K25:L25"/>
    <mergeCell ref="I20:J20"/>
    <mergeCell ref="K20:L20"/>
    <mergeCell ref="I21:J21"/>
    <mergeCell ref="K21:L21"/>
    <mergeCell ref="I22:J22"/>
    <mergeCell ref="K22:L22"/>
    <mergeCell ref="I18:J18"/>
    <mergeCell ref="K18:L18"/>
    <mergeCell ref="I19:J19"/>
    <mergeCell ref="K19:L19"/>
    <mergeCell ref="I17:J17"/>
    <mergeCell ref="K17:L17"/>
    <mergeCell ref="I12:J12"/>
    <mergeCell ref="K12:L12"/>
    <mergeCell ref="I16:J16"/>
    <mergeCell ref="K16:L16"/>
    <mergeCell ref="I13:J13"/>
    <mergeCell ref="K13:L13"/>
    <mergeCell ref="I14:J14"/>
    <mergeCell ref="K14:L14"/>
    <mergeCell ref="I15:J15"/>
    <mergeCell ref="K15:L15"/>
    <mergeCell ref="A1:L1"/>
    <mergeCell ref="H2:I2"/>
    <mergeCell ref="J2:K2"/>
    <mergeCell ref="H3:I4"/>
    <mergeCell ref="A3:F3"/>
    <mergeCell ref="A4:F4"/>
    <mergeCell ref="A2:G2"/>
    <mergeCell ref="I10:J10"/>
    <mergeCell ref="K10:L10"/>
    <mergeCell ref="I11:J11"/>
    <mergeCell ref="K11:L11"/>
    <mergeCell ref="A8:C8"/>
    <mergeCell ref="K8:L8"/>
    <mergeCell ref="H8:J8"/>
    <mergeCell ref="I9:J9"/>
    <mergeCell ref="K9:L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57"/>
      <c r="B1" s="8"/>
      <c r="C1" s="8"/>
      <c r="D1" s="8"/>
      <c r="E1" s="8"/>
      <c r="F1" s="137" t="s">
        <v>256</v>
      </c>
    </row>
    <row r="2" spans="1:6" ht="21" customHeight="1" x14ac:dyDescent="0.2">
      <c r="A2" s="353" t="s">
        <v>218</v>
      </c>
      <c r="B2" s="353"/>
      <c r="C2" s="353"/>
      <c r="D2" s="353"/>
      <c r="E2" s="353"/>
      <c r="F2" s="353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304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122</v>
      </c>
      <c r="F5" s="60" t="s">
        <v>126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104" customWidth="1"/>
    <col min="2" max="2" width="36.33203125" style="104" customWidth="1"/>
    <col min="3" max="3" width="65.109375" style="130" customWidth="1"/>
    <col min="4" max="4" width="12.77734375" style="104"/>
    <col min="5" max="5" width="3.44140625" style="104" bestFit="1" customWidth="1"/>
    <col min="6" max="7" width="12.77734375" style="104"/>
    <col min="8" max="8" width="2.109375" style="104" bestFit="1" customWidth="1"/>
    <col min="9" max="16384" width="12.77734375" style="104"/>
  </cols>
  <sheetData>
    <row r="1" spans="1:7" ht="21" x14ac:dyDescent="0.25">
      <c r="A1" s="275" t="s">
        <v>296</v>
      </c>
      <c r="B1" s="276"/>
      <c r="C1" s="276"/>
    </row>
    <row r="3" spans="1:7" x14ac:dyDescent="0.2">
      <c r="A3" s="271" t="s">
        <v>216</v>
      </c>
      <c r="B3" s="272"/>
      <c r="C3" s="121"/>
      <c r="D3" s="74"/>
      <c r="E3" s="75"/>
      <c r="G3" s="122"/>
    </row>
    <row r="4" spans="1:7" ht="31.5" customHeight="1" x14ac:dyDescent="0.2">
      <c r="A4" s="114"/>
      <c r="B4" s="121" t="s">
        <v>288</v>
      </c>
      <c r="C4" s="121" t="s">
        <v>290</v>
      </c>
      <c r="D4" s="76"/>
      <c r="E4" s="76"/>
    </row>
    <row r="5" spans="1:7" ht="21.6" x14ac:dyDescent="0.2">
      <c r="A5" s="128" t="s">
        <v>92</v>
      </c>
      <c r="B5" s="121" t="s">
        <v>94</v>
      </c>
      <c r="C5" s="123" t="s">
        <v>187</v>
      </c>
      <c r="D5" s="124"/>
      <c r="E5" s="124"/>
    </row>
    <row r="6" spans="1:7" ht="54" x14ac:dyDescent="0.2">
      <c r="A6" s="128" t="s">
        <v>52</v>
      </c>
      <c r="B6" s="121" t="s">
        <v>103</v>
      </c>
      <c r="C6" s="123" t="s">
        <v>252</v>
      </c>
    </row>
    <row r="7" spans="1:7" ht="43.2" x14ac:dyDescent="0.2">
      <c r="A7" s="128" t="s">
        <v>93</v>
      </c>
      <c r="B7" s="121" t="s">
        <v>88</v>
      </c>
      <c r="C7" s="123" t="s">
        <v>286</v>
      </c>
    </row>
    <row r="8" spans="1:7" ht="21.6" x14ac:dyDescent="0.2">
      <c r="A8" s="128" t="s">
        <v>95</v>
      </c>
      <c r="B8" s="121" t="s">
        <v>249</v>
      </c>
      <c r="C8" s="123" t="s">
        <v>188</v>
      </c>
    </row>
    <row r="9" spans="1:7" ht="75.599999999999994" x14ac:dyDescent="0.2">
      <c r="A9" s="128" t="s">
        <v>97</v>
      </c>
      <c r="B9" s="121" t="s">
        <v>150</v>
      </c>
      <c r="C9" s="121" t="s">
        <v>257</v>
      </c>
    </row>
    <row r="10" spans="1:7" x14ac:dyDescent="0.2">
      <c r="A10" s="128" t="s">
        <v>98</v>
      </c>
      <c r="B10" s="121" t="s">
        <v>136</v>
      </c>
      <c r="C10" s="123" t="s">
        <v>189</v>
      </c>
    </row>
    <row r="11" spans="1:7" x14ac:dyDescent="0.2">
      <c r="A11" s="128" t="s">
        <v>99</v>
      </c>
      <c r="B11" s="121" t="s">
        <v>284</v>
      </c>
      <c r="C11" s="123" t="s">
        <v>294</v>
      </c>
    </row>
    <row r="12" spans="1:7" ht="21.6" x14ac:dyDescent="0.2">
      <c r="A12" s="128" t="s">
        <v>101</v>
      </c>
      <c r="B12" s="121" t="s">
        <v>100</v>
      </c>
      <c r="C12" s="123" t="s">
        <v>253</v>
      </c>
    </row>
    <row r="13" spans="1:7" ht="21.6" x14ac:dyDescent="0.2">
      <c r="A13" s="128" t="s">
        <v>158</v>
      </c>
      <c r="B13" s="125" t="s">
        <v>287</v>
      </c>
      <c r="C13" s="123" t="s">
        <v>285</v>
      </c>
    </row>
    <row r="14" spans="1:7" x14ac:dyDescent="0.2">
      <c r="A14" s="128" t="s">
        <v>102</v>
      </c>
      <c r="B14" s="121" t="s">
        <v>104</v>
      </c>
      <c r="C14" s="123" t="s">
        <v>217</v>
      </c>
    </row>
    <row r="15" spans="1:7" x14ac:dyDescent="0.2">
      <c r="A15" s="128" t="s">
        <v>159</v>
      </c>
      <c r="B15" s="121" t="s">
        <v>137</v>
      </c>
      <c r="C15" s="123" t="s">
        <v>217</v>
      </c>
    </row>
    <row r="16" spans="1:7" ht="32.4" x14ac:dyDescent="0.2">
      <c r="A16" s="128" t="s">
        <v>102</v>
      </c>
      <c r="B16" s="121" t="s">
        <v>190</v>
      </c>
      <c r="C16" s="123" t="s">
        <v>191</v>
      </c>
    </row>
    <row r="17" spans="1:3" x14ac:dyDescent="0.2">
      <c r="A17" s="128" t="s">
        <v>163</v>
      </c>
      <c r="B17" s="121" t="s">
        <v>106</v>
      </c>
      <c r="C17" s="123" t="s">
        <v>254</v>
      </c>
    </row>
    <row r="18" spans="1:3" x14ac:dyDescent="0.2">
      <c r="A18" s="128" t="s">
        <v>53</v>
      </c>
      <c r="B18" s="121" t="s">
        <v>164</v>
      </c>
      <c r="C18" s="123" t="s">
        <v>192</v>
      </c>
    </row>
    <row r="19" spans="1:3" x14ac:dyDescent="0.2">
      <c r="A19" s="128" t="s">
        <v>54</v>
      </c>
      <c r="B19" s="121" t="s">
        <v>166</v>
      </c>
      <c r="C19" s="123" t="s">
        <v>192</v>
      </c>
    </row>
    <row r="20" spans="1:3" x14ac:dyDescent="0.2">
      <c r="A20" s="129"/>
      <c r="B20" s="125"/>
      <c r="C20" s="126"/>
    </row>
    <row r="21" spans="1:3" x14ac:dyDescent="0.2">
      <c r="A21" s="267" t="s">
        <v>179</v>
      </c>
      <c r="B21" s="268"/>
      <c r="C21" s="127"/>
    </row>
    <row r="22" spans="1:3" ht="21.6" x14ac:dyDescent="0.2">
      <c r="A22" s="128" t="s">
        <v>180</v>
      </c>
      <c r="B22" s="121" t="s">
        <v>193</v>
      </c>
      <c r="C22" s="123" t="s">
        <v>194</v>
      </c>
    </row>
    <row r="23" spans="1:3" x14ac:dyDescent="0.2">
      <c r="A23" s="128" t="s">
        <v>238</v>
      </c>
      <c r="B23" s="121" t="s">
        <v>204</v>
      </c>
      <c r="C23" s="123" t="s">
        <v>195</v>
      </c>
    </row>
    <row r="24" spans="1:3" x14ac:dyDescent="0.2">
      <c r="A24" s="128" t="s">
        <v>182</v>
      </c>
      <c r="B24" s="121" t="s">
        <v>205</v>
      </c>
      <c r="C24" s="123" t="s">
        <v>206</v>
      </c>
    </row>
    <row r="25" spans="1:3" x14ac:dyDescent="0.2">
      <c r="A25" s="128" t="s">
        <v>183</v>
      </c>
      <c r="B25" s="121" t="s">
        <v>237</v>
      </c>
      <c r="C25" s="123" t="s">
        <v>301</v>
      </c>
    </row>
    <row r="27" spans="1:3" x14ac:dyDescent="0.2">
      <c r="A27" s="273" t="s">
        <v>196</v>
      </c>
      <c r="B27" s="274"/>
      <c r="C27" s="127"/>
    </row>
    <row r="28" spans="1:3" x14ac:dyDescent="0.2">
      <c r="A28" s="128"/>
      <c r="B28" s="121" t="s">
        <v>197</v>
      </c>
      <c r="C28" s="123" t="s">
        <v>300</v>
      </c>
    </row>
    <row r="29" spans="1:3" ht="54" x14ac:dyDescent="0.2">
      <c r="A29" s="128"/>
      <c r="B29" s="121" t="s">
        <v>198</v>
      </c>
      <c r="C29" s="123" t="s">
        <v>199</v>
      </c>
    </row>
    <row r="30" spans="1:3" ht="21.6" x14ac:dyDescent="0.2">
      <c r="A30" s="128"/>
      <c r="B30" s="121" t="s">
        <v>220</v>
      </c>
      <c r="C30" s="123" t="s">
        <v>255</v>
      </c>
    </row>
    <row r="31" spans="1:3" x14ac:dyDescent="0.2">
      <c r="A31" s="128"/>
      <c r="B31" s="243" t="s">
        <v>221</v>
      </c>
      <c r="C31" s="123" t="s">
        <v>200</v>
      </c>
    </row>
    <row r="32" spans="1:3" ht="21.6" x14ac:dyDescent="0.2">
      <c r="A32" s="128"/>
      <c r="B32" s="121" t="s">
        <v>201</v>
      </c>
      <c r="C32" s="123" t="s">
        <v>302</v>
      </c>
    </row>
    <row r="37" spans="3:3" x14ac:dyDescent="0.2">
      <c r="C37" s="104"/>
    </row>
    <row r="38" spans="3:3" x14ac:dyDescent="0.2">
      <c r="C38" s="104"/>
    </row>
    <row r="39" spans="3:3" x14ac:dyDescent="0.2">
      <c r="C39" s="104"/>
    </row>
    <row r="40" spans="3:3" x14ac:dyDescent="0.2">
      <c r="C40" s="104"/>
    </row>
    <row r="41" spans="3:3" x14ac:dyDescent="0.2">
      <c r="C41" s="104"/>
    </row>
    <row r="42" spans="3:3" x14ac:dyDescent="0.2">
      <c r="C42" s="104"/>
    </row>
    <row r="43" spans="3:3" x14ac:dyDescent="0.2">
      <c r="C43" s="104"/>
    </row>
    <row r="44" spans="3:3" x14ac:dyDescent="0.2">
      <c r="C44" s="104"/>
    </row>
    <row r="45" spans="3:3" x14ac:dyDescent="0.2">
      <c r="C45" s="104"/>
    </row>
    <row r="46" spans="3:3" x14ac:dyDescent="0.2">
      <c r="C46" s="104"/>
    </row>
    <row r="47" spans="3:3" x14ac:dyDescent="0.2">
      <c r="C47" s="104"/>
    </row>
    <row r="48" spans="3:3" x14ac:dyDescent="0.2">
      <c r="C48" s="104"/>
    </row>
    <row r="49" spans="3:3" x14ac:dyDescent="0.2">
      <c r="C49" s="104"/>
    </row>
    <row r="50" spans="3:3" x14ac:dyDescent="0.2">
      <c r="C50" s="104"/>
    </row>
    <row r="51" spans="3:3" x14ac:dyDescent="0.2">
      <c r="C51" s="104"/>
    </row>
    <row r="52" spans="3:3" x14ac:dyDescent="0.2">
      <c r="C52" s="104"/>
    </row>
    <row r="53" spans="3:3" x14ac:dyDescent="0.2">
      <c r="C53" s="104"/>
    </row>
    <row r="54" spans="3:3" x14ac:dyDescent="0.2">
      <c r="C54" s="104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zoomScale="90" zoomScaleNormal="100" zoomScaleSheetLayoutView="90" workbookViewId="0">
      <selection activeCell="H13" sqref="H13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58"/>
      <c r="I1" s="2" t="s">
        <v>110</v>
      </c>
    </row>
    <row r="2" spans="1:9" ht="15" customHeight="1" x14ac:dyDescent="0.2">
      <c r="I2" s="2" t="s">
        <v>305</v>
      </c>
    </row>
    <row r="3" spans="1:9" ht="15" customHeight="1" x14ac:dyDescent="0.2">
      <c r="I3" s="2" t="s">
        <v>223</v>
      </c>
    </row>
    <row r="4" spans="1:9" ht="15" customHeight="1" x14ac:dyDescent="0.2">
      <c r="G4" s="103"/>
      <c r="H4" s="3"/>
      <c r="I4" s="2"/>
    </row>
    <row r="5" spans="1:9" ht="15" customHeight="1" x14ac:dyDescent="0.2"/>
    <row r="6" spans="1:9" ht="29.25" customHeight="1" x14ac:dyDescent="0.2">
      <c r="D6" s="281" t="s">
        <v>306</v>
      </c>
      <c r="E6" s="281"/>
      <c r="F6" s="281"/>
      <c r="G6" s="281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82" t="s">
        <v>111</v>
      </c>
      <c r="C8" s="282"/>
      <c r="D8" s="283"/>
      <c r="E8" s="172" t="s">
        <v>112</v>
      </c>
      <c r="F8" s="173">
        <v>100000</v>
      </c>
      <c r="G8" s="6"/>
      <c r="H8" s="71"/>
      <c r="I8" s="131"/>
    </row>
    <row r="9" spans="1:9" ht="31.5" customHeight="1" thickTop="1" thickBot="1" x14ac:dyDescent="0.25">
      <c r="B9" s="282" t="s">
        <v>222</v>
      </c>
      <c r="C9" s="282"/>
      <c r="D9" s="284"/>
      <c r="E9" s="170" t="s">
        <v>112</v>
      </c>
      <c r="F9" s="171">
        <f>SUM(G20)</f>
        <v>100000</v>
      </c>
      <c r="G9" s="6"/>
      <c r="H9" s="71"/>
      <c r="I9" s="131"/>
    </row>
    <row r="10" spans="1:9" ht="25.5" customHeight="1" thickTop="1" thickBot="1" x14ac:dyDescent="0.25">
      <c r="D10" s="154"/>
      <c r="E10" s="154" t="s">
        <v>270</v>
      </c>
      <c r="F10" s="154"/>
    </row>
    <row r="11" spans="1:9" s="159" customFormat="1" ht="51" customHeight="1" thickTop="1" x14ac:dyDescent="0.2">
      <c r="B11" s="160" t="s">
        <v>113</v>
      </c>
      <c r="C11" s="161" t="s">
        <v>114</v>
      </c>
      <c r="D11" s="285" t="s">
        <v>258</v>
      </c>
      <c r="E11" s="286"/>
      <c r="F11" s="286"/>
      <c r="G11" s="162" t="s">
        <v>271</v>
      </c>
      <c r="H11" s="163" t="s">
        <v>259</v>
      </c>
      <c r="I11" s="164" t="s">
        <v>272</v>
      </c>
    </row>
    <row r="12" spans="1:9" ht="30" customHeight="1" x14ac:dyDescent="0.2">
      <c r="B12" s="174">
        <v>43918</v>
      </c>
      <c r="C12" s="175">
        <v>43918</v>
      </c>
      <c r="D12" s="277" t="s">
        <v>308</v>
      </c>
      <c r="E12" s="278"/>
      <c r="F12" s="278"/>
      <c r="G12" s="165">
        <v>100000</v>
      </c>
      <c r="H12" s="166">
        <v>12900</v>
      </c>
      <c r="I12" s="167">
        <f t="shared" ref="I12:I20" si="0">SUM(G12:H12)</f>
        <v>112900</v>
      </c>
    </row>
    <row r="13" spans="1:9" ht="30" customHeight="1" x14ac:dyDescent="0.2">
      <c r="B13" s="176">
        <v>44169</v>
      </c>
      <c r="C13" s="175">
        <v>44169</v>
      </c>
      <c r="D13" s="277" t="s">
        <v>307</v>
      </c>
      <c r="E13" s="278"/>
      <c r="F13" s="278"/>
      <c r="G13" s="165"/>
      <c r="H13" s="166">
        <v>525000</v>
      </c>
      <c r="I13" s="167">
        <f t="shared" si="0"/>
        <v>525000</v>
      </c>
    </row>
    <row r="14" spans="1:9" ht="30" customHeight="1" x14ac:dyDescent="0.2">
      <c r="B14" s="176"/>
      <c r="C14" s="175"/>
      <c r="D14" s="277"/>
      <c r="E14" s="278"/>
      <c r="F14" s="278"/>
      <c r="G14" s="165"/>
      <c r="H14" s="166"/>
      <c r="I14" s="167">
        <f t="shared" si="0"/>
        <v>0</v>
      </c>
    </row>
    <row r="15" spans="1:9" ht="30" customHeight="1" x14ac:dyDescent="0.2">
      <c r="B15" s="176"/>
      <c r="C15" s="175"/>
      <c r="D15" s="277"/>
      <c r="E15" s="278"/>
      <c r="F15" s="278"/>
      <c r="G15" s="165"/>
      <c r="H15" s="166"/>
      <c r="I15" s="167">
        <f t="shared" si="0"/>
        <v>0</v>
      </c>
    </row>
    <row r="16" spans="1:9" ht="30" customHeight="1" x14ac:dyDescent="0.2">
      <c r="B16" s="176"/>
      <c r="C16" s="175"/>
      <c r="D16" s="277"/>
      <c r="E16" s="278"/>
      <c r="F16" s="278"/>
      <c r="G16" s="165"/>
      <c r="H16" s="166"/>
      <c r="I16" s="167">
        <f t="shared" si="0"/>
        <v>0</v>
      </c>
    </row>
    <row r="17" spans="2:9" ht="30" customHeight="1" x14ac:dyDescent="0.2">
      <c r="B17" s="176"/>
      <c r="C17" s="175"/>
      <c r="D17" s="277"/>
      <c r="E17" s="278"/>
      <c r="F17" s="278"/>
      <c r="G17" s="165"/>
      <c r="H17" s="166"/>
      <c r="I17" s="167">
        <f t="shared" si="0"/>
        <v>0</v>
      </c>
    </row>
    <row r="18" spans="2:9" ht="30" customHeight="1" x14ac:dyDescent="0.2">
      <c r="B18" s="176"/>
      <c r="C18" s="175"/>
      <c r="D18" s="277"/>
      <c r="E18" s="278"/>
      <c r="F18" s="278"/>
      <c r="G18" s="165"/>
      <c r="H18" s="166"/>
      <c r="I18" s="167">
        <f t="shared" si="0"/>
        <v>0</v>
      </c>
    </row>
    <row r="19" spans="2:9" ht="30" customHeight="1" x14ac:dyDescent="0.2">
      <c r="B19" s="176"/>
      <c r="C19" s="175"/>
      <c r="D19" s="277"/>
      <c r="E19" s="278"/>
      <c r="F19" s="278"/>
      <c r="G19" s="165"/>
      <c r="H19" s="166"/>
      <c r="I19" s="167">
        <f t="shared" si="0"/>
        <v>0</v>
      </c>
    </row>
    <row r="20" spans="2:9" ht="30" customHeight="1" thickBot="1" x14ac:dyDescent="0.25">
      <c r="B20" s="155"/>
      <c r="C20" s="177" t="s">
        <v>115</v>
      </c>
      <c r="D20" s="279"/>
      <c r="E20" s="280"/>
      <c r="F20" s="280"/>
      <c r="G20" s="168">
        <f>SUM(G12:G19)</f>
        <v>100000</v>
      </c>
      <c r="H20" s="169">
        <f>SUM(H12:H19)</f>
        <v>537900</v>
      </c>
      <c r="I20" s="167">
        <f t="shared" si="0"/>
        <v>637900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3">
    <mergeCell ref="D12:F12"/>
    <mergeCell ref="D6:G6"/>
    <mergeCell ref="D15:F15"/>
    <mergeCell ref="B8:D8"/>
    <mergeCell ref="B9:D9"/>
    <mergeCell ref="D11:F11"/>
    <mergeCell ref="D13:F13"/>
    <mergeCell ref="D16:F16"/>
    <mergeCell ref="D20:F20"/>
    <mergeCell ref="D19:F19"/>
    <mergeCell ref="D14:F14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abSelected="1" view="pageBreakPreview" topLeftCell="A14" zoomScaleNormal="100" zoomScaleSheetLayoutView="100" workbookViewId="0">
      <selection activeCell="C35" sqref="C35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57"/>
      <c r="B1" s="8"/>
      <c r="C1" s="8"/>
      <c r="D1" s="8"/>
      <c r="E1" s="8"/>
      <c r="F1" s="15" t="s">
        <v>281</v>
      </c>
      <c r="G1" s="8"/>
    </row>
    <row r="2" spans="1:7" ht="14.4" x14ac:dyDescent="0.2">
      <c r="A2" s="288" t="s">
        <v>283</v>
      </c>
      <c r="B2" s="288"/>
      <c r="C2" s="288"/>
      <c r="D2" s="288"/>
      <c r="E2" s="288"/>
      <c r="F2" s="288"/>
      <c r="G2" s="9"/>
    </row>
    <row r="3" spans="1:7" ht="14.4" x14ac:dyDescent="0.2">
      <c r="A3" s="8"/>
      <c r="B3" s="29"/>
      <c r="C3" s="29"/>
      <c r="D3" s="29"/>
      <c r="E3" s="29"/>
      <c r="F3" s="9"/>
      <c r="G3" s="9"/>
    </row>
    <row r="4" spans="1:7" ht="14.4" x14ac:dyDescent="0.2">
      <c r="A4" s="8"/>
      <c r="B4" s="287" t="s">
        <v>309</v>
      </c>
      <c r="C4" s="287"/>
      <c r="D4" s="287"/>
      <c r="E4" s="287"/>
      <c r="F4" s="9"/>
      <c r="G4" s="9"/>
    </row>
    <row r="5" spans="1:7" x14ac:dyDescent="0.2">
      <c r="A5" s="9"/>
      <c r="B5" s="9"/>
      <c r="C5" s="9"/>
      <c r="D5" s="9"/>
      <c r="E5" s="9"/>
      <c r="F5" s="15" t="s">
        <v>128</v>
      </c>
      <c r="G5" s="8"/>
    </row>
    <row r="6" spans="1:7" ht="20.100000000000001" customHeight="1" x14ac:dyDescent="0.2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2">
      <c r="A7" s="32"/>
      <c r="B7" s="33" t="s">
        <v>72</v>
      </c>
      <c r="C7" s="34"/>
      <c r="D7" s="34"/>
      <c r="E7" s="34"/>
      <c r="F7" s="35"/>
      <c r="G7" s="8"/>
    </row>
    <row r="8" spans="1:7" ht="20.100000000000001" customHeight="1" x14ac:dyDescent="0.2">
      <c r="A8" s="24">
        <v>1</v>
      </c>
      <c r="B8" s="36" t="s">
        <v>74</v>
      </c>
      <c r="C8" s="28">
        <v>120000</v>
      </c>
      <c r="D8" s="28">
        <v>33500</v>
      </c>
      <c r="E8" s="28">
        <v>0</v>
      </c>
      <c r="F8" s="20"/>
      <c r="G8" s="8"/>
    </row>
    <row r="9" spans="1:7" ht="20.100000000000001" customHeight="1" x14ac:dyDescent="0.2">
      <c r="A9" s="24">
        <v>2</v>
      </c>
      <c r="B9" s="36" t="s">
        <v>76</v>
      </c>
      <c r="C9" s="28"/>
      <c r="D9" s="28"/>
      <c r="E9" s="28"/>
      <c r="F9" s="20"/>
      <c r="G9" s="8"/>
    </row>
    <row r="10" spans="1:7" ht="20.100000000000001" customHeight="1" x14ac:dyDescent="0.2">
      <c r="A10" s="24">
        <v>3</v>
      </c>
      <c r="B10" s="36" t="s">
        <v>75</v>
      </c>
      <c r="C10" s="28"/>
      <c r="D10" s="28"/>
      <c r="E10" s="28"/>
      <c r="F10" s="20"/>
      <c r="G10" s="8"/>
    </row>
    <row r="11" spans="1:7" ht="20.100000000000001" customHeight="1" x14ac:dyDescent="0.2">
      <c r="A11" s="24">
        <v>4</v>
      </c>
      <c r="B11" s="36" t="s">
        <v>77</v>
      </c>
      <c r="C11" s="28"/>
      <c r="D11" s="28"/>
      <c r="E11" s="28"/>
      <c r="F11" s="20"/>
      <c r="G11" s="8"/>
    </row>
    <row r="12" spans="1:7" ht="20.100000000000001" customHeight="1" x14ac:dyDescent="0.2">
      <c r="A12" s="24">
        <v>5</v>
      </c>
      <c r="B12" s="36" t="s">
        <v>78</v>
      </c>
      <c r="C12" s="28"/>
      <c r="D12" s="28"/>
      <c r="E12" s="28"/>
      <c r="F12" s="20"/>
      <c r="G12" s="8"/>
    </row>
    <row r="13" spans="1:7" ht="20.100000000000001" customHeight="1" x14ac:dyDescent="0.2">
      <c r="A13" s="24">
        <v>6</v>
      </c>
      <c r="B13" s="36" t="s">
        <v>80</v>
      </c>
      <c r="C13" s="28"/>
      <c r="D13" s="28"/>
      <c r="E13" s="28"/>
      <c r="F13" s="20"/>
      <c r="G13" s="8"/>
    </row>
    <row r="14" spans="1:7" ht="20.100000000000001" customHeight="1" x14ac:dyDescent="0.2">
      <c r="A14" s="24">
        <v>7</v>
      </c>
      <c r="B14" s="36" t="s">
        <v>84</v>
      </c>
      <c r="C14" s="28">
        <v>100000</v>
      </c>
      <c r="D14" s="28">
        <v>100000</v>
      </c>
      <c r="E14" s="28">
        <v>100000</v>
      </c>
      <c r="F14" s="20"/>
      <c r="G14" s="8"/>
    </row>
    <row r="15" spans="1:7" ht="20.100000000000001" customHeight="1" x14ac:dyDescent="0.2">
      <c r="A15" s="66">
        <v>8</v>
      </c>
      <c r="B15" s="67" t="s">
        <v>81</v>
      </c>
      <c r="C15" s="68"/>
      <c r="D15" s="69"/>
      <c r="E15" s="69"/>
      <c r="F15" s="70"/>
      <c r="G15" s="8"/>
    </row>
    <row r="16" spans="1:7" ht="20.100000000000001" customHeight="1" x14ac:dyDescent="0.2">
      <c r="A16" s="37"/>
      <c r="B16" s="38" t="s">
        <v>87</v>
      </c>
      <c r="C16" s="39">
        <f>SUM(C8:C15)</f>
        <v>220000</v>
      </c>
      <c r="D16" s="39">
        <f>SUM(D8:D15)</f>
        <v>133500</v>
      </c>
      <c r="E16" s="39">
        <f>SUM(E8:E15)</f>
        <v>100000</v>
      </c>
      <c r="F16" s="16"/>
      <c r="G16" s="8"/>
    </row>
    <row r="17" spans="1:7" ht="20.100000000000001" customHeight="1" x14ac:dyDescent="0.2">
      <c r="A17" s="12"/>
      <c r="B17" s="33" t="s">
        <v>73</v>
      </c>
      <c r="C17" s="27"/>
      <c r="D17" s="27"/>
      <c r="E17" s="27"/>
      <c r="F17" s="35"/>
      <c r="G17" s="8"/>
    </row>
    <row r="18" spans="1:7" ht="20.100000000000001" customHeight="1" x14ac:dyDescent="0.2">
      <c r="A18" s="24">
        <v>1</v>
      </c>
      <c r="B18" s="36" t="s">
        <v>6</v>
      </c>
      <c r="C18" s="28">
        <f>'収益・費用明細書(様式3)'!G16</f>
        <v>192900</v>
      </c>
      <c r="D18" s="28">
        <v>80960</v>
      </c>
      <c r="E18" s="28">
        <v>43180</v>
      </c>
      <c r="F18" s="20"/>
      <c r="G18" s="8"/>
    </row>
    <row r="19" spans="1:7" ht="20.100000000000001" customHeight="1" x14ac:dyDescent="0.2">
      <c r="A19" s="24">
        <v>2</v>
      </c>
      <c r="B19" s="36" t="s">
        <v>127</v>
      </c>
      <c r="C19" s="28">
        <f>'収益・費用明細書(様式3)'!G31</f>
        <v>11320</v>
      </c>
      <c r="D19" s="28">
        <v>10000</v>
      </c>
      <c r="E19" s="28">
        <v>16405</v>
      </c>
      <c r="F19" s="20"/>
      <c r="G19" s="8"/>
    </row>
    <row r="20" spans="1:7" ht="20.100000000000001" customHeight="1" x14ac:dyDescent="0.2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2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2">
      <c r="A22" s="24">
        <v>5</v>
      </c>
      <c r="B22" s="36" t="s">
        <v>9</v>
      </c>
      <c r="C22" s="28"/>
      <c r="D22" s="28"/>
      <c r="E22" s="28"/>
      <c r="F22" s="20"/>
      <c r="G22" s="8"/>
    </row>
    <row r="23" spans="1:7" ht="20.100000000000001" customHeight="1" x14ac:dyDescent="0.2">
      <c r="A23" s="150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2">
      <c r="A24" s="150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2">
      <c r="A25" s="150">
        <v>8</v>
      </c>
      <c r="B25" s="149" t="s">
        <v>12</v>
      </c>
      <c r="C25" s="28"/>
      <c r="D25" s="28"/>
      <c r="E25" s="28"/>
      <c r="F25" s="20"/>
      <c r="G25" s="8"/>
    </row>
    <row r="26" spans="1:7" ht="20.100000000000001" customHeight="1" x14ac:dyDescent="0.2">
      <c r="A26" s="150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2">
      <c r="A27" s="150">
        <v>10</v>
      </c>
      <c r="B27" s="36" t="s">
        <v>14</v>
      </c>
      <c r="C27" s="28"/>
      <c r="D27" s="28">
        <v>32000</v>
      </c>
      <c r="E27" s="28">
        <v>20000</v>
      </c>
      <c r="F27" s="20"/>
      <c r="G27" s="8"/>
    </row>
    <row r="28" spans="1:7" ht="20.100000000000001" customHeight="1" x14ac:dyDescent="0.2">
      <c r="A28" s="150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2">
      <c r="A29" s="150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2">
      <c r="A30" s="150">
        <v>13</v>
      </c>
      <c r="B30" s="36" t="s">
        <v>17</v>
      </c>
      <c r="C30" s="28"/>
      <c r="D30" s="28">
        <v>4849</v>
      </c>
      <c r="E30" s="28">
        <v>6943</v>
      </c>
      <c r="F30" s="20"/>
      <c r="G30" s="8"/>
    </row>
    <row r="31" spans="1:7" ht="20.100000000000001" customHeight="1" x14ac:dyDescent="0.2">
      <c r="A31" s="150">
        <v>14</v>
      </c>
      <c r="B31" s="36" t="s">
        <v>18</v>
      </c>
      <c r="C31" s="28">
        <f>'収益・費用明細書(様式3)'!G35</f>
        <v>15780</v>
      </c>
      <c r="D31" s="28">
        <v>5691</v>
      </c>
      <c r="E31" s="28"/>
      <c r="F31" s="20"/>
      <c r="G31" s="8"/>
    </row>
    <row r="32" spans="1:7" ht="20.100000000000001" customHeight="1" x14ac:dyDescent="0.2">
      <c r="A32" s="150"/>
      <c r="B32" s="36" t="s">
        <v>19</v>
      </c>
      <c r="C32" s="28">
        <f>SUM(C18:C31)</f>
        <v>220000</v>
      </c>
      <c r="D32" s="28">
        <f>SUM(D18:D31)</f>
        <v>133500</v>
      </c>
      <c r="E32" s="28">
        <f>SUM(E18:E31)</f>
        <v>86528</v>
      </c>
      <c r="F32" s="20"/>
      <c r="G32" s="8"/>
    </row>
    <row r="33" spans="1:7" ht="20.100000000000001" customHeight="1" x14ac:dyDescent="0.2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13472</v>
      </c>
      <c r="F33" s="20"/>
      <c r="G33" s="8"/>
    </row>
    <row r="34" spans="1:7" ht="15" customHeight="1" x14ac:dyDescent="0.2">
      <c r="A34" s="8"/>
      <c r="B34" s="40"/>
      <c r="C34" s="9"/>
      <c r="D34" s="9"/>
      <c r="E34" s="9"/>
      <c r="F34" s="9"/>
      <c r="G34" s="9"/>
    </row>
    <row r="35" spans="1:7" ht="15" customHeight="1" x14ac:dyDescent="0.2">
      <c r="A35" s="8"/>
      <c r="B35" s="40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43"/>
  <sheetViews>
    <sheetView topLeftCell="A14" zoomScaleNormal="100" zoomScaleSheetLayoutView="100" workbookViewId="0">
      <selection activeCell="G20" sqref="G20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57"/>
      <c r="B1" s="8"/>
      <c r="C1" s="8"/>
      <c r="D1" s="291" t="s">
        <v>185</v>
      </c>
      <c r="E1" s="291"/>
      <c r="F1" s="291"/>
      <c r="G1" s="291"/>
      <c r="H1" s="291"/>
      <c r="I1" s="8"/>
    </row>
    <row r="2" spans="1:9" x14ac:dyDescent="0.2">
      <c r="A2" s="8"/>
      <c r="B2" s="289" t="s">
        <v>309</v>
      </c>
      <c r="C2" s="290"/>
      <c r="D2" s="290"/>
      <c r="E2" s="290"/>
      <c r="F2" s="290"/>
      <c r="G2" s="290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92" t="s">
        <v>82</v>
      </c>
      <c r="B4" s="292"/>
      <c r="C4" s="292"/>
      <c r="D4" s="292"/>
      <c r="E4" s="26"/>
      <c r="F4" s="9"/>
      <c r="G4" s="9"/>
      <c r="H4" s="15" t="s">
        <v>21</v>
      </c>
      <c r="I4" s="8"/>
    </row>
    <row r="5" spans="1:9" ht="30" customHeight="1" x14ac:dyDescent="0.2">
      <c r="A5" s="293" t="s">
        <v>22</v>
      </c>
      <c r="B5" s="294"/>
      <c r="C5" s="294"/>
      <c r="D5" s="295"/>
      <c r="E5" s="296" t="s">
        <v>23</v>
      </c>
      <c r="F5" s="295"/>
      <c r="G5" s="13" t="s">
        <v>24</v>
      </c>
      <c r="H5" s="13" t="s">
        <v>25</v>
      </c>
      <c r="I5" s="8"/>
    </row>
    <row r="6" spans="1:9" ht="30" customHeight="1" x14ac:dyDescent="0.2">
      <c r="A6" s="14" t="s">
        <v>26</v>
      </c>
      <c r="B6" s="23">
        <v>8</v>
      </c>
      <c r="C6" s="25" t="s">
        <v>125</v>
      </c>
      <c r="D6" s="20" t="s">
        <v>310</v>
      </c>
      <c r="E6" s="297" t="s">
        <v>311</v>
      </c>
      <c r="F6" s="298"/>
      <c r="G6" s="41">
        <v>100000</v>
      </c>
      <c r="H6" s="20"/>
      <c r="I6" s="8"/>
    </row>
    <row r="7" spans="1:9" ht="30" customHeight="1" x14ac:dyDescent="0.2">
      <c r="A7" s="14" t="s">
        <v>26</v>
      </c>
      <c r="B7" s="23">
        <v>1</v>
      </c>
      <c r="C7" s="25" t="s">
        <v>125</v>
      </c>
      <c r="D7" s="20" t="s">
        <v>319</v>
      </c>
      <c r="E7" s="297" t="s">
        <v>322</v>
      </c>
      <c r="F7" s="298"/>
      <c r="G7" s="41">
        <v>120000</v>
      </c>
      <c r="H7" s="20"/>
      <c r="I7" s="8"/>
    </row>
    <row r="8" spans="1:9" ht="30" customHeight="1" x14ac:dyDescent="0.2">
      <c r="A8" s="293" t="s">
        <v>27</v>
      </c>
      <c r="B8" s="294"/>
      <c r="C8" s="294"/>
      <c r="D8" s="294"/>
      <c r="E8" s="294"/>
      <c r="F8" s="295"/>
      <c r="G8" s="41">
        <f>SUM(G6:G7)</f>
        <v>220000</v>
      </c>
      <c r="H8" s="20"/>
      <c r="I8" s="8"/>
    </row>
    <row r="9" spans="1:9" ht="13.5" customHeight="1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ht="13.5" customHeight="1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ht="13.5" customHeight="1" x14ac:dyDescent="0.2">
      <c r="A11" s="9"/>
      <c r="B11" s="9"/>
      <c r="C11" s="9"/>
      <c r="D11" s="291"/>
      <c r="E11" s="291"/>
      <c r="F11" s="291"/>
      <c r="G11" s="291"/>
      <c r="H11" s="291"/>
      <c r="I11" s="8"/>
    </row>
    <row r="12" spans="1:9" ht="19.5" customHeight="1" x14ac:dyDescent="0.2">
      <c r="A12" s="292" t="s">
        <v>83</v>
      </c>
      <c r="B12" s="292"/>
      <c r="C12" s="292"/>
      <c r="D12" s="292"/>
      <c r="E12" s="9"/>
      <c r="F12" s="9"/>
      <c r="G12" s="9"/>
      <c r="H12" s="15" t="s">
        <v>21</v>
      </c>
      <c r="I12" s="8"/>
    </row>
    <row r="13" spans="1:9" ht="30" customHeight="1" x14ac:dyDescent="0.2">
      <c r="A13" s="293" t="s">
        <v>22</v>
      </c>
      <c r="B13" s="294"/>
      <c r="C13" s="294"/>
      <c r="D13" s="295"/>
      <c r="E13" s="13" t="s">
        <v>28</v>
      </c>
      <c r="F13" s="13" t="s">
        <v>29</v>
      </c>
      <c r="G13" s="13" t="s">
        <v>24</v>
      </c>
      <c r="H13" s="13" t="s">
        <v>25</v>
      </c>
      <c r="I13" s="8"/>
    </row>
    <row r="14" spans="1:9" ht="30" customHeight="1" x14ac:dyDescent="0.2">
      <c r="A14" s="37"/>
      <c r="B14" s="250"/>
      <c r="C14" s="250"/>
      <c r="D14" s="250"/>
      <c r="E14" s="251" t="s">
        <v>313</v>
      </c>
      <c r="F14" s="20" t="s">
        <v>320</v>
      </c>
      <c r="G14" s="253">
        <v>128000</v>
      </c>
      <c r="H14" s="252">
        <v>2</v>
      </c>
      <c r="I14" s="8"/>
    </row>
    <row r="15" spans="1:9" ht="30" customHeight="1" x14ac:dyDescent="0.2">
      <c r="A15" s="42" t="s">
        <v>26</v>
      </c>
      <c r="B15" s="26">
        <v>1</v>
      </c>
      <c r="C15" s="8" t="s">
        <v>125</v>
      </c>
      <c r="D15" s="16" t="s">
        <v>312</v>
      </c>
      <c r="E15" s="20" t="s">
        <v>313</v>
      </c>
      <c r="F15" s="20" t="s">
        <v>321</v>
      </c>
      <c r="G15" s="28">
        <v>64900</v>
      </c>
      <c r="H15" s="252">
        <v>2</v>
      </c>
      <c r="I15" s="8"/>
    </row>
    <row r="16" spans="1:9" ht="30" customHeight="1" x14ac:dyDescent="0.2">
      <c r="A16" s="19"/>
      <c r="B16" s="25"/>
      <c r="C16" s="25"/>
      <c r="D16" s="20"/>
      <c r="E16" s="25"/>
      <c r="F16" s="35" t="s">
        <v>30</v>
      </c>
      <c r="G16" s="43">
        <f>SUM(G14:G15)</f>
        <v>192900</v>
      </c>
      <c r="H16" s="20"/>
      <c r="I16" s="8"/>
    </row>
    <row r="17" spans="1:9" ht="30" customHeight="1" x14ac:dyDescent="0.2">
      <c r="A17" s="42" t="s">
        <v>26</v>
      </c>
      <c r="B17" s="26">
        <v>2</v>
      </c>
      <c r="C17" s="8" t="s">
        <v>125</v>
      </c>
      <c r="D17" s="16" t="s">
        <v>314</v>
      </c>
      <c r="E17" s="20" t="s">
        <v>316</v>
      </c>
      <c r="F17" s="20" t="s">
        <v>317</v>
      </c>
      <c r="G17" s="28">
        <v>220</v>
      </c>
      <c r="H17" s="246">
        <v>1</v>
      </c>
      <c r="I17" s="8"/>
    </row>
    <row r="18" spans="1:9" ht="30" customHeight="1" x14ac:dyDescent="0.2">
      <c r="A18" s="42"/>
      <c r="B18" s="26"/>
      <c r="C18" s="8"/>
      <c r="D18" s="16"/>
      <c r="E18" s="20" t="s">
        <v>316</v>
      </c>
      <c r="F18" s="20" t="s">
        <v>318</v>
      </c>
      <c r="G18" s="28">
        <v>1100</v>
      </c>
      <c r="H18" s="246">
        <v>1</v>
      </c>
      <c r="I18" s="8"/>
    </row>
    <row r="19" spans="1:9" ht="30" customHeight="1" x14ac:dyDescent="0.2">
      <c r="A19" s="42"/>
      <c r="B19" s="26"/>
      <c r="C19" s="8"/>
      <c r="D19" s="16"/>
      <c r="E19" s="20" t="s">
        <v>316</v>
      </c>
      <c r="F19" s="20" t="s">
        <v>323</v>
      </c>
      <c r="G19" s="28">
        <v>10000</v>
      </c>
      <c r="H19" s="246"/>
      <c r="I19" s="8"/>
    </row>
    <row r="20" spans="1:9" ht="30" customHeight="1" x14ac:dyDescent="0.2">
      <c r="A20" s="42"/>
      <c r="B20" s="26"/>
      <c r="C20" s="8"/>
      <c r="D20" s="16"/>
      <c r="E20" s="20"/>
      <c r="F20" s="20"/>
      <c r="G20" s="28"/>
      <c r="H20" s="246"/>
      <c r="I20" s="8"/>
    </row>
    <row r="21" spans="1:9" ht="30" customHeight="1" x14ac:dyDescent="0.2">
      <c r="A21" s="42"/>
      <c r="B21" s="26"/>
      <c r="C21" s="8"/>
      <c r="D21" s="16"/>
      <c r="E21" s="20"/>
      <c r="F21" s="20"/>
      <c r="G21" s="28"/>
      <c r="H21" s="246"/>
      <c r="I21" s="8"/>
    </row>
    <row r="22" spans="1:9" ht="30" customHeight="1" x14ac:dyDescent="0.2">
      <c r="A22" s="42"/>
      <c r="B22" s="26"/>
      <c r="C22" s="8"/>
      <c r="D22" s="16"/>
      <c r="E22" s="20"/>
      <c r="F22" s="20"/>
      <c r="G22" s="28"/>
      <c r="H22" s="246"/>
      <c r="I22" s="8"/>
    </row>
    <row r="23" spans="1:9" ht="30" customHeight="1" x14ac:dyDescent="0.2">
      <c r="A23" s="42"/>
      <c r="B23" s="26"/>
      <c r="C23" s="8"/>
      <c r="D23" s="16"/>
      <c r="E23" s="20"/>
      <c r="F23" s="20"/>
      <c r="G23" s="28"/>
      <c r="H23" s="246"/>
      <c r="I23" s="8"/>
    </row>
    <row r="24" spans="1:9" ht="30" customHeight="1" x14ac:dyDescent="0.2">
      <c r="A24" s="18"/>
      <c r="B24" s="9"/>
      <c r="C24" s="9"/>
      <c r="D24" s="16"/>
      <c r="E24" s="20"/>
      <c r="F24" s="20"/>
      <c r="G24" s="28"/>
      <c r="H24" s="246"/>
      <c r="I24" s="8"/>
    </row>
    <row r="25" spans="1:9" ht="30" customHeight="1" x14ac:dyDescent="0.2">
      <c r="A25" s="18"/>
      <c r="B25" s="245"/>
      <c r="C25" s="245"/>
      <c r="D25" s="16"/>
      <c r="E25" s="20"/>
      <c r="F25" s="20"/>
      <c r="G25" s="28"/>
      <c r="H25" s="246"/>
      <c r="I25" s="8"/>
    </row>
    <row r="26" spans="1:9" ht="30" customHeight="1" x14ac:dyDescent="0.2">
      <c r="A26" s="18"/>
      <c r="B26" s="244"/>
      <c r="C26" s="244"/>
      <c r="D26" s="16"/>
      <c r="E26" s="20"/>
      <c r="F26" s="20"/>
      <c r="G26" s="28"/>
      <c r="H26" s="246"/>
      <c r="I26" s="8"/>
    </row>
    <row r="27" spans="1:9" ht="30" customHeight="1" x14ac:dyDescent="0.2">
      <c r="A27" s="18"/>
      <c r="B27" s="247"/>
      <c r="C27" s="247"/>
      <c r="D27" s="16"/>
      <c r="E27" s="20"/>
      <c r="F27" s="20"/>
      <c r="G27" s="28"/>
      <c r="H27" s="246"/>
      <c r="I27" s="8"/>
    </row>
    <row r="28" spans="1:9" ht="30" customHeight="1" x14ac:dyDescent="0.2">
      <c r="A28" s="18"/>
      <c r="B28" s="247"/>
      <c r="C28" s="247"/>
      <c r="D28" s="16"/>
      <c r="E28" s="20"/>
      <c r="F28" s="20"/>
      <c r="G28" s="28"/>
      <c r="H28" s="246"/>
      <c r="I28" s="8"/>
    </row>
    <row r="29" spans="1:9" ht="30" customHeight="1" x14ac:dyDescent="0.2">
      <c r="A29" s="18"/>
      <c r="B29" s="248"/>
      <c r="C29" s="248"/>
      <c r="D29" s="16"/>
      <c r="E29" s="20"/>
      <c r="F29" s="20"/>
      <c r="G29" s="28"/>
      <c r="H29" s="246"/>
      <c r="I29" s="8"/>
    </row>
    <row r="30" spans="1:9" ht="30" customHeight="1" x14ac:dyDescent="0.2">
      <c r="A30" s="18"/>
      <c r="B30" s="247"/>
      <c r="C30" s="247"/>
      <c r="D30" s="16"/>
      <c r="E30" s="20"/>
      <c r="F30" s="20"/>
      <c r="G30" s="28"/>
      <c r="H30" s="249"/>
      <c r="I30" s="8"/>
    </row>
    <row r="31" spans="1:9" ht="30" customHeight="1" x14ac:dyDescent="0.2">
      <c r="A31" s="19"/>
      <c r="B31" s="25"/>
      <c r="C31" s="25"/>
      <c r="D31" s="20"/>
      <c r="E31" s="25"/>
      <c r="F31" s="20" t="s">
        <v>31</v>
      </c>
      <c r="G31" s="28">
        <f>SUM(G17:G30)</f>
        <v>11320</v>
      </c>
      <c r="H31" s="20"/>
      <c r="I31" s="8"/>
    </row>
    <row r="32" spans="1:9" ht="30" customHeight="1" x14ac:dyDescent="0.2">
      <c r="A32" s="42" t="s">
        <v>26</v>
      </c>
      <c r="B32" s="26"/>
      <c r="C32" s="8" t="s">
        <v>125</v>
      </c>
      <c r="D32" s="16"/>
      <c r="E32" s="20"/>
      <c r="F32" s="20"/>
      <c r="G32" s="28"/>
      <c r="H32" s="20"/>
      <c r="I32" s="8"/>
    </row>
    <row r="33" spans="1:9" ht="30" customHeight="1" x14ac:dyDescent="0.2">
      <c r="A33" s="19"/>
      <c r="B33" s="25"/>
      <c r="C33" s="25"/>
      <c r="D33" s="20"/>
      <c r="E33" s="25"/>
      <c r="F33" s="20" t="s">
        <v>30</v>
      </c>
      <c r="G33" s="28">
        <f>SUM(G32:G32)</f>
        <v>0</v>
      </c>
      <c r="H33" s="20"/>
      <c r="I33" s="8"/>
    </row>
    <row r="34" spans="1:9" ht="30" customHeight="1" x14ac:dyDescent="0.2">
      <c r="A34" s="42" t="s">
        <v>26</v>
      </c>
      <c r="B34" s="26">
        <v>14</v>
      </c>
      <c r="C34" s="8" t="s">
        <v>125</v>
      </c>
      <c r="D34" s="16" t="s">
        <v>315</v>
      </c>
      <c r="E34" s="20" t="s">
        <v>315</v>
      </c>
      <c r="F34" s="20"/>
      <c r="G34" s="28">
        <f>G8-SUM(G16,G31,G33)</f>
        <v>15780</v>
      </c>
      <c r="H34" s="20"/>
      <c r="I34" s="8"/>
    </row>
    <row r="35" spans="1:9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SUM(G34:G34)</f>
        <v>15780</v>
      </c>
      <c r="H35" s="20"/>
      <c r="I35" s="8"/>
    </row>
    <row r="36" spans="1:9" ht="30" customHeight="1" x14ac:dyDescent="0.2">
      <c r="A36" s="19"/>
      <c r="B36" s="25"/>
      <c r="C36" s="25"/>
      <c r="D36" s="25"/>
      <c r="E36" s="25"/>
      <c r="F36" s="20" t="s">
        <v>32</v>
      </c>
      <c r="G36" s="28">
        <f>SUM(G35,G33,G31,G16)</f>
        <v>220000</v>
      </c>
      <c r="H36" s="20"/>
      <c r="I36" s="8"/>
    </row>
    <row r="37" spans="1:9" ht="19.5" customHeight="1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ht="19.5" customHeight="1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</row>
  </sheetData>
  <mergeCells count="11">
    <mergeCell ref="A13:D13"/>
    <mergeCell ref="E6:F6"/>
    <mergeCell ref="E7:F7"/>
    <mergeCell ref="A8:F8"/>
    <mergeCell ref="D11:H11"/>
    <mergeCell ref="A12:D12"/>
    <mergeCell ref="B2:G2"/>
    <mergeCell ref="D1:H1"/>
    <mergeCell ref="A4:D4"/>
    <mergeCell ref="A5:D5"/>
    <mergeCell ref="E5:F5"/>
  </mergeCells>
  <phoneticPr fontId="2"/>
  <hyperlinks>
    <hyperlink ref="H17" r:id="rId1" display="yosan\daiso.pdf" xr:uid="{A53FB564-F673-4619-B3E1-C9832DEF5A23}"/>
    <hyperlink ref="H18" r:id="rId2" display="yosan\daiso.pdf" xr:uid="{B9329849-7154-49AD-AB5B-0D4F62445D54}"/>
    <hyperlink ref="H14" r:id="rId3" display="yosan/turipaaku.pdf" xr:uid="{594E4D87-EDE9-40BE-87DD-9C687B252FBA}"/>
    <hyperlink ref="H15" r:id="rId4" display="yosan/turipaaku.pdf" xr:uid="{4195BFCF-58E9-4E01-AEFC-67156C0450B3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topLeftCell="B7" zoomScaleNormal="100" zoomScaleSheetLayoutView="100" workbookViewId="0">
      <selection activeCell="I29" sqref="I29"/>
    </sheetView>
  </sheetViews>
  <sheetFormatPr defaultColWidth="9" defaultRowHeight="13.2" x14ac:dyDescent="0.2"/>
  <cols>
    <col min="1" max="1" width="5.6640625" style="132" customWidth="1"/>
    <col min="2" max="2" width="27.6640625" style="132" bestFit="1" customWidth="1"/>
    <col min="3" max="3" width="20.6640625" style="132" customWidth="1"/>
    <col min="4" max="4" width="14.6640625" style="132" customWidth="1"/>
    <col min="5" max="5" width="10.6640625" style="132" customWidth="1"/>
    <col min="6" max="6" width="6.44140625" style="132" customWidth="1"/>
    <col min="7" max="7" width="22.6640625" style="132" customWidth="1"/>
    <col min="8" max="8" width="13.77734375" style="132" customWidth="1"/>
    <col min="9" max="16384" width="9" style="132"/>
  </cols>
  <sheetData>
    <row r="1" spans="1:8" ht="21" x14ac:dyDescent="0.25">
      <c r="A1" s="185"/>
      <c r="B1" s="186"/>
      <c r="C1" s="186"/>
      <c r="D1" s="186"/>
      <c r="E1" s="186"/>
      <c r="F1" s="186"/>
      <c r="G1" s="186"/>
      <c r="H1" s="186" t="s">
        <v>282</v>
      </c>
    </row>
    <row r="2" spans="1:8" ht="16.2" x14ac:dyDescent="0.2">
      <c r="A2" s="299" t="s">
        <v>249</v>
      </c>
      <c r="B2" s="299"/>
      <c r="C2" s="299"/>
      <c r="D2" s="299"/>
      <c r="E2" s="299"/>
      <c r="F2" s="299"/>
      <c r="G2" s="299"/>
      <c r="H2" s="299"/>
    </row>
    <row r="3" spans="1:8" s="205" customFormat="1" x14ac:dyDescent="0.2">
      <c r="A3" s="300" t="s">
        <v>264</v>
      </c>
      <c r="B3" s="300"/>
      <c r="C3" s="300"/>
      <c r="D3" s="300"/>
      <c r="E3" s="300"/>
      <c r="F3" s="300"/>
      <c r="G3" s="300"/>
      <c r="H3" s="300"/>
    </row>
    <row r="4" spans="1:8" x14ac:dyDescent="0.2">
      <c r="A4" s="187"/>
      <c r="B4" s="187"/>
      <c r="C4" s="187"/>
      <c r="D4" s="187"/>
      <c r="E4" s="187"/>
      <c r="F4" s="187"/>
      <c r="G4" s="187"/>
      <c r="H4" s="187"/>
    </row>
    <row r="5" spans="1:8" x14ac:dyDescent="0.2">
      <c r="A5" s="303" t="s">
        <v>261</v>
      </c>
      <c r="B5" s="304"/>
      <c r="C5" s="304"/>
      <c r="D5" s="304"/>
      <c r="E5" s="305"/>
      <c r="F5" s="306" t="s">
        <v>33</v>
      </c>
      <c r="G5" s="304"/>
      <c r="H5" s="307"/>
    </row>
    <row r="6" spans="1:8" ht="19.8" thickBot="1" x14ac:dyDescent="0.25">
      <c r="A6" s="183" t="s">
        <v>260</v>
      </c>
      <c r="B6" s="44" t="s">
        <v>35</v>
      </c>
      <c r="C6" s="44" t="s">
        <v>116</v>
      </c>
      <c r="D6" s="44" t="s">
        <v>36</v>
      </c>
      <c r="E6" s="45" t="s">
        <v>245</v>
      </c>
      <c r="F6" s="46" t="s">
        <v>34</v>
      </c>
      <c r="G6" s="44" t="s">
        <v>35</v>
      </c>
      <c r="H6" s="44" t="s">
        <v>117</v>
      </c>
    </row>
    <row r="7" spans="1:8" ht="20.100000000000001" customHeight="1" thickTop="1" x14ac:dyDescent="0.2">
      <c r="A7" s="47"/>
      <c r="B7" s="188"/>
      <c r="C7" s="188"/>
      <c r="D7" s="200"/>
      <c r="E7" s="190"/>
      <c r="F7" s="47"/>
      <c r="G7" s="188"/>
      <c r="H7" s="189"/>
    </row>
    <row r="8" spans="1:8" ht="20.100000000000001" customHeight="1" x14ac:dyDescent="0.2">
      <c r="A8" s="191"/>
      <c r="B8" s="188"/>
      <c r="C8" s="188"/>
      <c r="D8" s="200"/>
      <c r="E8" s="190"/>
      <c r="F8" s="191"/>
      <c r="G8" s="188"/>
      <c r="H8" s="189"/>
    </row>
    <row r="9" spans="1:8" ht="20.100000000000001" customHeight="1" x14ac:dyDescent="0.2">
      <c r="A9" s="191"/>
      <c r="B9" s="188"/>
      <c r="C9" s="188"/>
      <c r="D9" s="200"/>
      <c r="E9" s="192"/>
      <c r="F9" s="191"/>
      <c r="G9" s="188"/>
      <c r="H9" s="189"/>
    </row>
    <row r="10" spans="1:8" ht="20.100000000000001" customHeight="1" x14ac:dyDescent="0.2">
      <c r="A10" s="191"/>
      <c r="B10" s="188"/>
      <c r="C10" s="188"/>
      <c r="D10" s="200"/>
      <c r="E10" s="192"/>
      <c r="F10" s="191"/>
      <c r="G10" s="188"/>
      <c r="H10" s="189"/>
    </row>
    <row r="11" spans="1:8" ht="20.100000000000001" customHeight="1" x14ac:dyDescent="0.2">
      <c r="A11" s="191"/>
      <c r="B11" s="188"/>
      <c r="C11" s="188"/>
      <c r="D11" s="200"/>
      <c r="E11" s="192"/>
      <c r="F11" s="191"/>
      <c r="G11" s="188"/>
      <c r="H11" s="189"/>
    </row>
    <row r="12" spans="1:8" ht="20.100000000000001" customHeight="1" x14ac:dyDescent="0.2">
      <c r="A12" s="191"/>
      <c r="B12" s="188"/>
      <c r="C12" s="188"/>
      <c r="D12" s="200"/>
      <c r="E12" s="192"/>
      <c r="F12" s="191"/>
      <c r="G12" s="188"/>
      <c r="H12" s="189"/>
    </row>
    <row r="13" spans="1:8" ht="20.100000000000001" customHeight="1" x14ac:dyDescent="0.2">
      <c r="A13" s="191"/>
      <c r="B13" s="188"/>
      <c r="C13" s="188"/>
      <c r="D13" s="200"/>
      <c r="E13" s="192"/>
      <c r="F13" s="191"/>
      <c r="G13" s="188"/>
      <c r="H13" s="189"/>
    </row>
    <row r="14" spans="1:8" ht="20.100000000000001" customHeight="1" x14ac:dyDescent="0.2">
      <c r="A14" s="191"/>
      <c r="B14" s="188"/>
      <c r="C14" s="188"/>
      <c r="D14" s="200"/>
      <c r="E14" s="192"/>
      <c r="F14" s="191"/>
      <c r="G14" s="188"/>
      <c r="H14" s="189"/>
    </row>
    <row r="15" spans="1:8" ht="20.100000000000001" customHeight="1" x14ac:dyDescent="0.2">
      <c r="A15" s="191"/>
      <c r="B15" s="188"/>
      <c r="C15" s="188"/>
      <c r="D15" s="200"/>
      <c r="E15" s="192"/>
      <c r="F15" s="191"/>
      <c r="G15" s="188"/>
      <c r="H15" s="189"/>
    </row>
    <row r="16" spans="1:8" ht="20.100000000000001" customHeight="1" x14ac:dyDescent="0.2">
      <c r="A16" s="191"/>
      <c r="B16" s="188"/>
      <c r="C16" s="188"/>
      <c r="D16" s="200"/>
      <c r="E16" s="192"/>
      <c r="F16" s="191"/>
      <c r="G16" s="188"/>
      <c r="H16" s="189"/>
    </row>
    <row r="17" spans="1:8" ht="20.100000000000001" customHeight="1" x14ac:dyDescent="0.2">
      <c r="A17" s="191"/>
      <c r="B17" s="188"/>
      <c r="C17" s="188"/>
      <c r="D17" s="200"/>
      <c r="E17" s="192"/>
      <c r="F17" s="191"/>
      <c r="G17" s="188"/>
      <c r="H17" s="189"/>
    </row>
    <row r="18" spans="1:8" ht="20.100000000000001" customHeight="1" x14ac:dyDescent="0.2">
      <c r="A18" s="191"/>
      <c r="B18" s="188"/>
      <c r="C18" s="188"/>
      <c r="D18" s="200"/>
      <c r="E18" s="192"/>
      <c r="F18" s="191"/>
      <c r="G18" s="188"/>
      <c r="H18" s="189"/>
    </row>
    <row r="19" spans="1:8" ht="20.100000000000001" customHeight="1" x14ac:dyDescent="0.2">
      <c r="A19" s="191"/>
      <c r="B19" s="188"/>
      <c r="C19" s="188"/>
      <c r="D19" s="200"/>
      <c r="E19" s="192"/>
      <c r="F19" s="191"/>
      <c r="G19" s="188"/>
      <c r="H19" s="189"/>
    </row>
    <row r="20" spans="1:8" ht="20.100000000000001" customHeight="1" x14ac:dyDescent="0.2">
      <c r="A20" s="191"/>
      <c r="B20" s="188"/>
      <c r="C20" s="188"/>
      <c r="D20" s="200"/>
      <c r="E20" s="192"/>
      <c r="F20" s="191"/>
      <c r="G20" s="188"/>
      <c r="H20" s="189"/>
    </row>
    <row r="21" spans="1:8" ht="20.100000000000001" customHeight="1" x14ac:dyDescent="0.2">
      <c r="A21" s="191"/>
      <c r="B21" s="188"/>
      <c r="C21" s="188"/>
      <c r="D21" s="200"/>
      <c r="E21" s="192"/>
      <c r="F21" s="191"/>
      <c r="G21" s="188"/>
      <c r="H21" s="189"/>
    </row>
    <row r="22" spans="1:8" ht="20.100000000000001" customHeight="1" x14ac:dyDescent="0.2">
      <c r="A22" s="191"/>
      <c r="B22" s="188"/>
      <c r="C22" s="188"/>
      <c r="D22" s="200"/>
      <c r="E22" s="192"/>
      <c r="F22" s="191"/>
      <c r="G22" s="188"/>
      <c r="H22" s="189"/>
    </row>
    <row r="23" spans="1:8" ht="20.100000000000001" customHeight="1" x14ac:dyDescent="0.2">
      <c r="A23" s="191"/>
      <c r="B23" s="188"/>
      <c r="C23" s="188"/>
      <c r="D23" s="200"/>
      <c r="E23" s="192"/>
      <c r="F23" s="191"/>
      <c r="G23" s="188"/>
      <c r="H23" s="189"/>
    </row>
    <row r="24" spans="1:8" ht="20.100000000000001" customHeight="1" x14ac:dyDescent="0.2">
      <c r="A24" s="191"/>
      <c r="B24" s="188"/>
      <c r="C24" s="188"/>
      <c r="D24" s="200"/>
      <c r="E24" s="192"/>
      <c r="F24" s="191"/>
      <c r="G24" s="188"/>
      <c r="H24" s="189"/>
    </row>
    <row r="25" spans="1:8" ht="20.100000000000001" customHeight="1" x14ac:dyDescent="0.2">
      <c r="A25" s="191"/>
      <c r="B25" s="188"/>
      <c r="C25" s="188"/>
      <c r="D25" s="201"/>
      <c r="E25" s="192"/>
      <c r="F25" s="191"/>
      <c r="G25" s="188"/>
      <c r="H25" s="189"/>
    </row>
    <row r="26" spans="1:8" ht="20.100000000000001" customHeight="1" x14ac:dyDescent="0.2">
      <c r="A26" s="300"/>
      <c r="B26" s="300"/>
      <c r="C26" s="181" t="s">
        <v>37</v>
      </c>
      <c r="D26" s="182">
        <f>SUM(D7:D25)</f>
        <v>0</v>
      </c>
      <c r="E26" s="187"/>
      <c r="F26" s="187"/>
      <c r="G26" s="187"/>
      <c r="H26" s="193"/>
    </row>
    <row r="27" spans="1:8" ht="21" customHeight="1" x14ac:dyDescent="0.2">
      <c r="A27" s="308" t="s">
        <v>262</v>
      </c>
      <c r="B27" s="308"/>
      <c r="C27" s="308"/>
      <c r="D27" s="308"/>
      <c r="E27" s="308"/>
      <c r="F27" s="308"/>
      <c r="G27" s="308"/>
      <c r="H27" s="308"/>
    </row>
    <row r="28" spans="1:8" s="195" customFormat="1" ht="17.25" customHeight="1" x14ac:dyDescent="0.2">
      <c r="A28" s="199" t="s">
        <v>263</v>
      </c>
      <c r="B28" s="194"/>
      <c r="C28" s="194"/>
      <c r="D28" s="194"/>
      <c r="E28" s="194"/>
      <c r="F28" s="194"/>
      <c r="G28" s="194"/>
      <c r="H28" s="194"/>
    </row>
    <row r="29" spans="1:8" ht="17.25" customHeight="1" x14ac:dyDescent="0.2">
      <c r="A29" s="301" t="s">
        <v>239</v>
      </c>
      <c r="B29" s="302"/>
      <c r="C29" s="302"/>
      <c r="D29" s="302"/>
      <c r="E29" s="302"/>
      <c r="F29" s="302"/>
      <c r="G29" s="302"/>
      <c r="H29" s="302"/>
    </row>
    <row r="30" spans="1:8" ht="21" customHeight="1" x14ac:dyDescent="0.2">
      <c r="A30" s="196"/>
      <c r="B30" s="197"/>
      <c r="C30" s="197"/>
      <c r="D30" s="197"/>
      <c r="E30" s="197"/>
      <c r="F30" s="197"/>
      <c r="G30" s="197"/>
      <c r="H30" s="197"/>
    </row>
    <row r="31" spans="1:8" x14ac:dyDescent="0.2">
      <c r="A31" s="187"/>
      <c r="B31" s="187"/>
      <c r="C31" s="187"/>
      <c r="D31" s="187"/>
      <c r="E31" s="187"/>
      <c r="F31" s="187"/>
      <c r="G31" s="187"/>
      <c r="H31" s="187"/>
    </row>
    <row r="32" spans="1:8" ht="19.8" thickBot="1" x14ac:dyDescent="0.25">
      <c r="A32" s="184" t="s">
        <v>260</v>
      </c>
      <c r="B32" s="178" t="s">
        <v>38</v>
      </c>
      <c r="C32" s="178" t="s">
        <v>39</v>
      </c>
      <c r="D32" s="179" t="s">
        <v>124</v>
      </c>
      <c r="E32" s="180" t="s">
        <v>40</v>
      </c>
      <c r="F32" s="26"/>
      <c r="G32" s="186"/>
      <c r="H32" s="26"/>
    </row>
    <row r="33" spans="1:8" ht="20.100000000000001" customHeight="1" thickTop="1" x14ac:dyDescent="0.2">
      <c r="A33" s="22"/>
      <c r="B33" s="57"/>
      <c r="C33" s="57"/>
      <c r="D33" s="23" t="s">
        <v>41</v>
      </c>
      <c r="E33" s="202"/>
      <c r="F33" s="26"/>
      <c r="G33" s="186"/>
      <c r="H33" s="198"/>
    </row>
    <row r="34" spans="1:8" ht="20.100000000000001" customHeight="1" x14ac:dyDescent="0.2">
      <c r="A34" s="22"/>
      <c r="B34" s="57"/>
      <c r="C34" s="57"/>
      <c r="D34" s="23" t="s">
        <v>41</v>
      </c>
      <c r="E34" s="202"/>
      <c r="F34" s="26"/>
      <c r="G34" s="186"/>
      <c r="H34" s="198"/>
    </row>
    <row r="35" spans="1:8" ht="20.100000000000001" customHeight="1" x14ac:dyDescent="0.2">
      <c r="A35" s="22"/>
      <c r="B35" s="57"/>
      <c r="C35" s="57"/>
      <c r="D35" s="23" t="s">
        <v>41</v>
      </c>
      <c r="E35" s="202"/>
      <c r="F35" s="26"/>
      <c r="G35" s="186"/>
      <c r="H35" s="198"/>
    </row>
    <row r="36" spans="1:8" ht="20.100000000000001" customHeight="1" x14ac:dyDescent="0.2">
      <c r="A36" s="22"/>
      <c r="B36" s="57"/>
      <c r="C36" s="57"/>
      <c r="D36" s="23" t="s">
        <v>41</v>
      </c>
      <c r="E36" s="202"/>
      <c r="F36" s="26"/>
      <c r="G36" s="186"/>
      <c r="H36" s="198"/>
    </row>
    <row r="37" spans="1:8" ht="20.100000000000001" customHeight="1" x14ac:dyDescent="0.2">
      <c r="A37" s="22"/>
      <c r="B37" s="57"/>
      <c r="C37" s="57"/>
      <c r="D37" s="23" t="s">
        <v>41</v>
      </c>
      <c r="E37" s="202"/>
      <c r="F37" s="26"/>
      <c r="G37" s="186"/>
      <c r="H37" s="198"/>
    </row>
    <row r="38" spans="1:8" ht="20.100000000000001" customHeight="1" x14ac:dyDescent="0.2">
      <c r="A38" s="22"/>
      <c r="B38" s="57"/>
      <c r="C38" s="57"/>
      <c r="D38" s="23" t="s">
        <v>41</v>
      </c>
      <c r="E38" s="202"/>
      <c r="F38" s="26"/>
      <c r="G38" s="186"/>
      <c r="H38" s="198"/>
    </row>
    <row r="39" spans="1:8" ht="20.100000000000001" customHeight="1" x14ac:dyDescent="0.2">
      <c r="A39" s="22"/>
      <c r="B39" s="57"/>
      <c r="C39" s="21"/>
      <c r="D39" s="23" t="s">
        <v>41</v>
      </c>
      <c r="E39" s="203"/>
      <c r="F39" s="26"/>
      <c r="G39" s="186"/>
      <c r="H39" s="198"/>
    </row>
    <row r="40" spans="1:8" ht="20.100000000000001" customHeight="1" x14ac:dyDescent="0.2">
      <c r="A40" s="187"/>
      <c r="B40" s="187"/>
      <c r="C40" s="187"/>
      <c r="D40" s="181" t="s">
        <v>42</v>
      </c>
      <c r="E40" s="204">
        <f>SUM(E33:E39)</f>
        <v>0</v>
      </c>
      <c r="F40" s="187"/>
      <c r="G40" s="187"/>
      <c r="H40" s="187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view="pageBreakPreview" zoomScaleNormal="100" zoomScaleSheetLayoutView="100" workbookViewId="0">
      <selection activeCell="A18" sqref="A18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57"/>
      <c r="B1" s="8"/>
      <c r="C1" s="8"/>
      <c r="D1" s="8"/>
      <c r="E1" s="8"/>
      <c r="F1" s="15" t="s">
        <v>289</v>
      </c>
      <c r="G1" s="8"/>
    </row>
    <row r="2" spans="1:7" ht="19.2" x14ac:dyDescent="0.2">
      <c r="A2" s="315" t="s">
        <v>43</v>
      </c>
      <c r="B2" s="315"/>
      <c r="C2" s="315"/>
      <c r="D2" s="315"/>
      <c r="E2" s="315"/>
      <c r="F2" s="315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90" t="s">
        <v>244</v>
      </c>
      <c r="C4" s="290"/>
      <c r="D4" s="290"/>
      <c r="E4" s="290"/>
      <c r="F4" s="290"/>
    </row>
    <row r="5" spans="1:7" ht="13.8" thickBot="1" x14ac:dyDescent="0.25">
      <c r="A5" s="316" t="s">
        <v>128</v>
      </c>
      <c r="B5" s="316"/>
      <c r="C5" s="316"/>
      <c r="D5" s="316"/>
      <c r="E5" s="316"/>
      <c r="F5" s="316"/>
    </row>
    <row r="6" spans="1:7" ht="19.5" customHeight="1" x14ac:dyDescent="0.2">
      <c r="A6" s="317" t="s">
        <v>44</v>
      </c>
      <c r="B6" s="318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2">
      <c r="A7" s="309" t="s">
        <v>72</v>
      </c>
      <c r="B7" s="294"/>
      <c r="C7" s="27"/>
      <c r="D7" s="27"/>
      <c r="E7" s="34"/>
      <c r="F7" s="49"/>
    </row>
    <row r="8" spans="1:7" ht="19.5" customHeight="1" x14ac:dyDescent="0.2">
      <c r="A8" s="50">
        <v>1</v>
      </c>
      <c r="B8" s="36" t="s">
        <v>74</v>
      </c>
      <c r="C8" s="28"/>
      <c r="D8" s="28"/>
      <c r="E8" s="28">
        <f t="shared" ref="E8:E15" si="0">C8-D8</f>
        <v>0</v>
      </c>
      <c r="F8" s="51"/>
    </row>
    <row r="9" spans="1:7" ht="19.5" customHeight="1" x14ac:dyDescent="0.2">
      <c r="A9" s="50">
        <v>2</v>
      </c>
      <c r="B9" s="36" t="s">
        <v>76</v>
      </c>
      <c r="C9" s="28"/>
      <c r="D9" s="28"/>
      <c r="E9" s="28">
        <f t="shared" si="0"/>
        <v>0</v>
      </c>
      <c r="F9" s="51"/>
    </row>
    <row r="10" spans="1:7" ht="19.5" customHeight="1" x14ac:dyDescent="0.2">
      <c r="A10" s="50">
        <v>3</v>
      </c>
      <c r="B10" s="36" t="s">
        <v>75</v>
      </c>
      <c r="C10" s="28"/>
      <c r="D10" s="28"/>
      <c r="E10" s="28">
        <f t="shared" si="0"/>
        <v>0</v>
      </c>
      <c r="F10" s="51"/>
    </row>
    <row r="11" spans="1:7" ht="19.5" customHeight="1" x14ac:dyDescent="0.2">
      <c r="A11" s="50">
        <v>4</v>
      </c>
      <c r="B11" s="36" t="s">
        <v>77</v>
      </c>
      <c r="C11" s="28"/>
      <c r="D11" s="28"/>
      <c r="E11" s="28">
        <f t="shared" si="0"/>
        <v>0</v>
      </c>
      <c r="F11" s="51"/>
    </row>
    <row r="12" spans="1:7" ht="19.5" customHeight="1" x14ac:dyDescent="0.2">
      <c r="A12" s="50">
        <v>5</v>
      </c>
      <c r="B12" s="36" t="s">
        <v>78</v>
      </c>
      <c r="C12" s="28"/>
      <c r="D12" s="28"/>
      <c r="E12" s="28">
        <f t="shared" si="0"/>
        <v>0</v>
      </c>
      <c r="F12" s="51"/>
    </row>
    <row r="13" spans="1:7" ht="19.5" customHeight="1" x14ac:dyDescent="0.2">
      <c r="A13" s="50">
        <v>6</v>
      </c>
      <c r="B13" s="36" t="s">
        <v>80</v>
      </c>
      <c r="C13" s="28"/>
      <c r="D13" s="28"/>
      <c r="E13" s="28">
        <f t="shared" si="0"/>
        <v>0</v>
      </c>
      <c r="F13" s="51"/>
    </row>
    <row r="14" spans="1:7" ht="19.5" customHeight="1" x14ac:dyDescent="0.2">
      <c r="A14" s="50">
        <v>7</v>
      </c>
      <c r="B14" s="36" t="s">
        <v>84</v>
      </c>
      <c r="C14" s="28"/>
      <c r="D14" s="28"/>
      <c r="E14" s="28">
        <f t="shared" si="0"/>
        <v>0</v>
      </c>
      <c r="F14" s="51"/>
    </row>
    <row r="15" spans="1:7" ht="19.5" customHeight="1" x14ac:dyDescent="0.2">
      <c r="A15" s="50">
        <v>8</v>
      </c>
      <c r="B15" s="36" t="s">
        <v>81</v>
      </c>
      <c r="C15" s="28"/>
      <c r="D15" s="28"/>
      <c r="E15" s="28">
        <f t="shared" si="0"/>
        <v>0</v>
      </c>
      <c r="F15" s="51"/>
    </row>
    <row r="16" spans="1:7" ht="19.5" customHeight="1" x14ac:dyDescent="0.2">
      <c r="A16" s="309" t="s">
        <v>85</v>
      </c>
      <c r="B16" s="295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 x14ac:dyDescent="0.2">
      <c r="A17" s="309" t="s">
        <v>295</v>
      </c>
      <c r="B17" s="294"/>
      <c r="C17" s="27"/>
      <c r="D17" s="27"/>
      <c r="E17" s="27"/>
      <c r="F17" s="49"/>
    </row>
    <row r="18" spans="1:6" ht="19.5" customHeight="1" x14ac:dyDescent="0.2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2">
      <c r="A19" s="50">
        <v>2</v>
      </c>
      <c r="B19" s="36" t="s">
        <v>127</v>
      </c>
      <c r="C19" s="28"/>
      <c r="D19" s="28"/>
      <c r="E19" s="28">
        <f t="shared" si="1"/>
        <v>0</v>
      </c>
      <c r="F19" s="51"/>
    </row>
    <row r="20" spans="1:6" ht="19.5" customHeight="1" x14ac:dyDescent="0.2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2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2">
      <c r="A22" s="152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 x14ac:dyDescent="0.2">
      <c r="A23" s="152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2">
      <c r="A24" s="152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2">
      <c r="A25" s="152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2">
      <c r="A26" s="152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2">
      <c r="A27" s="152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2">
      <c r="A28" s="152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2">
      <c r="A29" s="152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2">
      <c r="A30" s="152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2">
      <c r="A31" s="152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2">
      <c r="A32" s="309" t="s">
        <v>86</v>
      </c>
      <c r="B32" s="295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 x14ac:dyDescent="0.25">
      <c r="A33" s="310" t="s">
        <v>47</v>
      </c>
      <c r="B33" s="311"/>
      <c r="C33" s="54"/>
      <c r="D33" s="55">
        <f>D16-D32</f>
        <v>0</v>
      </c>
      <c r="E33" s="54"/>
      <c r="F33" s="56"/>
    </row>
    <row r="34" spans="1:6" x14ac:dyDescent="0.2">
      <c r="A34" s="312"/>
      <c r="B34" s="312"/>
      <c r="C34" s="312"/>
      <c r="D34" s="312"/>
      <c r="E34" s="312"/>
      <c r="F34" s="312"/>
    </row>
    <row r="35" spans="1:6" ht="18" customHeight="1" x14ac:dyDescent="0.2">
      <c r="A35" s="313"/>
      <c r="B35" s="314" t="s">
        <v>273</v>
      </c>
      <c r="C35" s="314"/>
      <c r="D35" s="314"/>
      <c r="E35" s="314"/>
      <c r="F35" s="314"/>
    </row>
    <row r="36" spans="1:6" ht="17.25" customHeight="1" x14ac:dyDescent="0.2">
      <c r="A36" s="313"/>
      <c r="B36" s="314"/>
      <c r="C36" s="314"/>
      <c r="D36" s="314"/>
      <c r="E36" s="314"/>
      <c r="F36" s="314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topLeftCell="A4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57"/>
      <c r="B1" s="8"/>
      <c r="C1" s="8"/>
      <c r="D1" s="291" t="s">
        <v>186</v>
      </c>
      <c r="E1" s="291"/>
      <c r="F1" s="291"/>
      <c r="G1" s="291"/>
      <c r="H1" s="291"/>
      <c r="I1" s="291"/>
      <c r="J1" s="291"/>
      <c r="K1" s="8"/>
    </row>
    <row r="2" spans="1:11" x14ac:dyDescent="0.2">
      <c r="A2" s="8"/>
      <c r="B2" s="8"/>
      <c r="C2" s="8"/>
      <c r="D2" s="290" t="s">
        <v>244</v>
      </c>
      <c r="E2" s="290"/>
      <c r="F2" s="290"/>
      <c r="G2" s="290"/>
      <c r="H2" s="290"/>
      <c r="I2" s="290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92" t="s">
        <v>82</v>
      </c>
      <c r="B4" s="292"/>
      <c r="C4" s="292"/>
      <c r="D4" s="292"/>
      <c r="E4" s="26" t="s">
        <v>48</v>
      </c>
      <c r="F4" s="9"/>
      <c r="G4" s="9"/>
      <c r="H4" s="9"/>
      <c r="I4" s="319" t="s">
        <v>21</v>
      </c>
      <c r="J4" s="319"/>
      <c r="K4" s="8"/>
    </row>
    <row r="5" spans="1:11" ht="30" customHeight="1" x14ac:dyDescent="0.2">
      <c r="A5" s="293" t="s">
        <v>22</v>
      </c>
      <c r="B5" s="294"/>
      <c r="C5" s="294"/>
      <c r="D5" s="295"/>
      <c r="E5" s="296" t="s">
        <v>23</v>
      </c>
      <c r="F5" s="295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2">
      <c r="A6" s="14" t="s">
        <v>26</v>
      </c>
      <c r="B6" s="25"/>
      <c r="C6" s="25" t="s">
        <v>125</v>
      </c>
      <c r="D6" s="20"/>
      <c r="E6" s="297"/>
      <c r="F6" s="298"/>
      <c r="G6" s="41"/>
      <c r="H6" s="41"/>
      <c r="I6" s="41">
        <f>G6-H6</f>
        <v>0</v>
      </c>
      <c r="J6" s="20"/>
      <c r="K6" s="8"/>
    </row>
    <row r="7" spans="1:11" ht="30" customHeight="1" x14ac:dyDescent="0.2">
      <c r="A7" s="14" t="s">
        <v>26</v>
      </c>
      <c r="B7" s="25"/>
      <c r="C7" s="25" t="s">
        <v>125</v>
      </c>
      <c r="D7" s="20"/>
      <c r="E7" s="297"/>
      <c r="F7" s="298"/>
      <c r="G7" s="41"/>
      <c r="H7" s="41"/>
      <c r="I7" s="41">
        <f>G7-H7</f>
        <v>0</v>
      </c>
      <c r="J7" s="20"/>
      <c r="K7" s="8"/>
    </row>
    <row r="8" spans="1:11" ht="30" customHeight="1" x14ac:dyDescent="0.2">
      <c r="A8" s="14" t="s">
        <v>26</v>
      </c>
      <c r="B8" s="25"/>
      <c r="C8" s="25" t="s">
        <v>125</v>
      </c>
      <c r="D8" s="20"/>
      <c r="E8" s="297"/>
      <c r="F8" s="298"/>
      <c r="G8" s="41"/>
      <c r="H8" s="41"/>
      <c r="I8" s="41">
        <f>G8-H8</f>
        <v>0</v>
      </c>
      <c r="J8" s="20"/>
      <c r="K8" s="8"/>
    </row>
    <row r="9" spans="1:11" ht="30" customHeight="1" x14ac:dyDescent="0.2">
      <c r="A9" s="14" t="s">
        <v>26</v>
      </c>
      <c r="B9" s="25"/>
      <c r="C9" s="25" t="s">
        <v>125</v>
      </c>
      <c r="D9" s="20"/>
      <c r="E9" s="297"/>
      <c r="F9" s="298"/>
      <c r="G9" s="41"/>
      <c r="H9" s="41"/>
      <c r="I9" s="41">
        <f>G9-H9</f>
        <v>0</v>
      </c>
      <c r="J9" s="20"/>
      <c r="K9" s="8"/>
    </row>
    <row r="10" spans="1:11" ht="30" customHeight="1" x14ac:dyDescent="0.2">
      <c r="A10" s="293" t="s">
        <v>27</v>
      </c>
      <c r="B10" s="294"/>
      <c r="C10" s="294"/>
      <c r="D10" s="294"/>
      <c r="E10" s="294"/>
      <c r="F10" s="295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291"/>
      <c r="E13" s="291"/>
      <c r="F13" s="291"/>
      <c r="G13" s="291"/>
      <c r="H13" s="291"/>
      <c r="I13" s="291"/>
      <c r="J13" s="291"/>
      <c r="K13" s="8"/>
    </row>
    <row r="14" spans="1:11" ht="17.100000000000001" customHeight="1" x14ac:dyDescent="0.2">
      <c r="A14" s="292" t="s">
        <v>83</v>
      </c>
      <c r="B14" s="292"/>
      <c r="C14" s="292"/>
      <c r="D14" s="292"/>
      <c r="E14" s="26" t="s">
        <v>50</v>
      </c>
      <c r="F14" s="9"/>
      <c r="G14" s="9"/>
      <c r="H14" s="9"/>
      <c r="I14" s="319" t="s">
        <v>21</v>
      </c>
      <c r="J14" s="319"/>
      <c r="K14" s="8"/>
    </row>
    <row r="15" spans="1:11" ht="30" customHeight="1" x14ac:dyDescent="0.2">
      <c r="A15" s="293" t="s">
        <v>22</v>
      </c>
      <c r="B15" s="294"/>
      <c r="C15" s="294"/>
      <c r="D15" s="295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2">
      <c r="A16" s="42" t="s">
        <v>26</v>
      </c>
      <c r="B16" s="26"/>
      <c r="C16" s="8" t="s">
        <v>125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 x14ac:dyDescent="0.2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 x14ac:dyDescent="0.2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 x14ac:dyDescent="0.2">
      <c r="A20" s="42" t="s">
        <v>26</v>
      </c>
      <c r="B20" s="26"/>
      <c r="C20" s="8" t="s">
        <v>125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2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2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2">
      <c r="A24" s="42" t="s">
        <v>26</v>
      </c>
      <c r="B24" s="26"/>
      <c r="C24" s="8" t="s">
        <v>125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2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2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2">
      <c r="A28" s="42" t="s">
        <v>26</v>
      </c>
      <c r="B28" s="26"/>
      <c r="C28" s="8" t="s">
        <v>125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2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2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2">
      <c r="A32" s="42" t="s">
        <v>26</v>
      </c>
      <c r="B32" s="26"/>
      <c r="C32" s="8" t="s">
        <v>125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2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2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2">
      <c r="A36" s="42" t="s">
        <v>26</v>
      </c>
      <c r="B36" s="26"/>
      <c r="C36" s="8" t="s">
        <v>125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2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2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2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2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topLeftCell="A16" zoomScaleNormal="100" zoomScaleSheetLayoutView="100" workbookViewId="0">
      <selection activeCell="A6" sqref="A6:G6"/>
    </sheetView>
  </sheetViews>
  <sheetFormatPr defaultColWidth="9" defaultRowHeight="13.2" x14ac:dyDescent="0.2"/>
  <cols>
    <col min="1" max="3" width="9" style="210"/>
    <col min="4" max="5" width="10.6640625" style="210" customWidth="1"/>
    <col min="6" max="6" width="9.6640625" style="210" customWidth="1"/>
    <col min="7" max="7" width="65.77734375" style="210" customWidth="1"/>
    <col min="8" max="16384" width="9" style="210"/>
  </cols>
  <sheetData>
    <row r="1" spans="1:8" x14ac:dyDescent="0.2">
      <c r="A1" s="322" t="s">
        <v>265</v>
      </c>
      <c r="B1" s="322"/>
      <c r="C1" s="322"/>
      <c r="D1" s="322"/>
      <c r="E1" s="322"/>
      <c r="F1" s="322"/>
      <c r="G1" s="322"/>
    </row>
    <row r="2" spans="1:8" x14ac:dyDescent="0.2">
      <c r="A2" s="105"/>
      <c r="B2" s="105"/>
      <c r="C2" s="105"/>
      <c r="D2" s="105"/>
      <c r="E2" s="105"/>
      <c r="F2" s="105"/>
      <c r="G2" s="105"/>
      <c r="H2" s="105"/>
    </row>
    <row r="3" spans="1:8" ht="20.100000000000001" customHeight="1" x14ac:dyDescent="0.2">
      <c r="A3" s="323" t="s">
        <v>56</v>
      </c>
      <c r="B3" s="323"/>
      <c r="C3" s="323"/>
      <c r="D3" s="323"/>
      <c r="E3" s="323"/>
      <c r="F3" s="323"/>
      <c r="G3" s="323"/>
    </row>
    <row r="4" spans="1:8" ht="20.100000000000001" customHeight="1" x14ac:dyDescent="0.2">
      <c r="A4" s="324" t="s">
        <v>269</v>
      </c>
      <c r="B4" s="324"/>
      <c r="C4" s="324"/>
      <c r="D4" s="324"/>
      <c r="E4" s="324"/>
      <c r="F4" s="324"/>
      <c r="G4" s="324"/>
    </row>
    <row r="5" spans="1:8" ht="20.100000000000001" customHeight="1" x14ac:dyDescent="0.2">
      <c r="A5" s="105"/>
      <c r="B5" s="105"/>
      <c r="C5" s="105"/>
      <c r="D5" s="105"/>
      <c r="E5" s="105"/>
      <c r="F5" s="105"/>
      <c r="G5" s="105"/>
      <c r="H5" s="105"/>
    </row>
    <row r="6" spans="1:8" ht="20.100000000000001" customHeight="1" x14ac:dyDescent="0.2">
      <c r="A6" s="325" t="s">
        <v>21</v>
      </c>
      <c r="B6" s="325"/>
      <c r="C6" s="325"/>
      <c r="D6" s="325"/>
      <c r="E6" s="325"/>
      <c r="F6" s="325"/>
      <c r="G6" s="325"/>
    </row>
    <row r="7" spans="1:8" ht="20.100000000000001" customHeight="1" x14ac:dyDescent="0.2">
      <c r="A7" s="211" t="s">
        <v>123</v>
      </c>
      <c r="B7" s="212" t="s">
        <v>57</v>
      </c>
      <c r="C7" s="211" t="s">
        <v>119</v>
      </c>
      <c r="D7" s="213" t="s">
        <v>58</v>
      </c>
      <c r="E7" s="213" t="s">
        <v>59</v>
      </c>
      <c r="F7" s="213" t="s">
        <v>60</v>
      </c>
      <c r="G7" s="213" t="s">
        <v>61</v>
      </c>
    </row>
    <row r="8" spans="1:8" ht="20.100000000000001" customHeight="1" x14ac:dyDescent="0.2">
      <c r="A8" s="320" t="s">
        <v>89</v>
      </c>
      <c r="B8" s="321"/>
      <c r="C8" s="212"/>
      <c r="D8" s="156"/>
      <c r="E8" s="156"/>
      <c r="F8" s="156"/>
      <c r="G8" s="215"/>
    </row>
    <row r="9" spans="1:8" ht="20.100000000000001" customHeight="1" x14ac:dyDescent="0.2">
      <c r="A9" s="216"/>
      <c r="B9" s="217"/>
      <c r="C9" s="218"/>
      <c r="D9" s="219"/>
      <c r="E9" s="219"/>
      <c r="F9" s="219">
        <f>D9-E9</f>
        <v>0</v>
      </c>
      <c r="G9" s="218"/>
    </row>
    <row r="10" spans="1:8" ht="20.100000000000001" customHeight="1" x14ac:dyDescent="0.2">
      <c r="A10" s="216"/>
      <c r="B10" s="217"/>
      <c r="C10" s="218"/>
      <c r="D10" s="219"/>
      <c r="E10" s="219"/>
      <c r="F10" s="219">
        <f>D10-E10</f>
        <v>0</v>
      </c>
      <c r="G10" s="218"/>
    </row>
    <row r="11" spans="1:8" ht="20.100000000000001" customHeight="1" x14ac:dyDescent="0.2">
      <c r="A11" s="216"/>
      <c r="B11" s="217"/>
      <c r="C11" s="218"/>
      <c r="D11" s="219"/>
      <c r="E11" s="219"/>
      <c r="F11" s="219">
        <f>D11-E11</f>
        <v>0</v>
      </c>
      <c r="G11" s="218"/>
    </row>
    <row r="12" spans="1:8" ht="20.100000000000001" customHeight="1" x14ac:dyDescent="0.2">
      <c r="A12" s="216"/>
      <c r="B12" s="217"/>
      <c r="C12" s="218"/>
      <c r="D12" s="219"/>
      <c r="E12" s="219"/>
      <c r="F12" s="219">
        <f>D12-E12</f>
        <v>0</v>
      </c>
      <c r="G12" s="218"/>
    </row>
    <row r="13" spans="1:8" ht="20.100000000000001" customHeight="1" x14ac:dyDescent="0.2">
      <c r="A13" s="216"/>
      <c r="B13" s="217"/>
      <c r="C13" s="218"/>
      <c r="D13" s="219"/>
      <c r="E13" s="219"/>
      <c r="F13" s="219">
        <f>D13-E13</f>
        <v>0</v>
      </c>
      <c r="G13" s="215"/>
    </row>
    <row r="14" spans="1:8" ht="20.100000000000001" customHeight="1" x14ac:dyDescent="0.2">
      <c r="A14" s="320" t="s">
        <v>73</v>
      </c>
      <c r="B14" s="321"/>
      <c r="C14" s="214"/>
      <c r="D14" s="220"/>
      <c r="E14" s="220"/>
      <c r="F14" s="220"/>
      <c r="G14" s="156"/>
    </row>
    <row r="15" spans="1:8" ht="20.100000000000001" customHeight="1" x14ac:dyDescent="0.2">
      <c r="A15" s="216"/>
      <c r="B15" s="217"/>
      <c r="C15" s="218"/>
      <c r="D15" s="219"/>
      <c r="E15" s="219"/>
      <c r="F15" s="219">
        <f t="shared" ref="F15:F33" si="0">D15-E15</f>
        <v>0</v>
      </c>
      <c r="G15" s="218"/>
    </row>
    <row r="16" spans="1:8" ht="20.100000000000001" customHeight="1" x14ac:dyDescent="0.2">
      <c r="A16" s="216"/>
      <c r="B16" s="217"/>
      <c r="C16" s="218"/>
      <c r="D16" s="219"/>
      <c r="E16" s="219"/>
      <c r="F16" s="219">
        <f t="shared" si="0"/>
        <v>0</v>
      </c>
      <c r="G16" s="218"/>
    </row>
    <row r="17" spans="1:7" ht="20.100000000000001" customHeight="1" x14ac:dyDescent="0.2">
      <c r="A17" s="216"/>
      <c r="B17" s="217"/>
      <c r="C17" s="218"/>
      <c r="D17" s="219"/>
      <c r="E17" s="219"/>
      <c r="F17" s="219">
        <f t="shared" si="0"/>
        <v>0</v>
      </c>
      <c r="G17" s="218"/>
    </row>
    <row r="18" spans="1:7" ht="20.100000000000001" customHeight="1" x14ac:dyDescent="0.2">
      <c r="A18" s="216"/>
      <c r="B18" s="217"/>
      <c r="C18" s="218"/>
      <c r="D18" s="219"/>
      <c r="E18" s="219"/>
      <c r="F18" s="219">
        <f t="shared" si="0"/>
        <v>0</v>
      </c>
      <c r="G18" s="218"/>
    </row>
    <row r="19" spans="1:7" ht="20.100000000000001" customHeight="1" x14ac:dyDescent="0.2">
      <c r="A19" s="216"/>
      <c r="B19" s="217"/>
      <c r="C19" s="218"/>
      <c r="D19" s="219"/>
      <c r="E19" s="219"/>
      <c r="F19" s="219">
        <f t="shared" si="0"/>
        <v>0</v>
      </c>
      <c r="G19" s="218"/>
    </row>
    <row r="20" spans="1:7" ht="20.100000000000001" customHeight="1" x14ac:dyDescent="0.2">
      <c r="A20" s="216"/>
      <c r="B20" s="217"/>
      <c r="C20" s="218"/>
      <c r="D20" s="219"/>
      <c r="E20" s="219"/>
      <c r="F20" s="219">
        <f t="shared" si="0"/>
        <v>0</v>
      </c>
      <c r="G20" s="218"/>
    </row>
    <row r="21" spans="1:7" ht="20.100000000000001" customHeight="1" x14ac:dyDescent="0.2">
      <c r="A21" s="216"/>
      <c r="B21" s="217"/>
      <c r="C21" s="218"/>
      <c r="D21" s="219"/>
      <c r="E21" s="219"/>
      <c r="F21" s="219">
        <f t="shared" si="0"/>
        <v>0</v>
      </c>
      <c r="G21" s="218"/>
    </row>
    <row r="22" spans="1:7" ht="20.100000000000001" customHeight="1" x14ac:dyDescent="0.2">
      <c r="A22" s="216"/>
      <c r="B22" s="217"/>
      <c r="C22" s="218"/>
      <c r="D22" s="219"/>
      <c r="E22" s="219"/>
      <c r="F22" s="219">
        <f t="shared" si="0"/>
        <v>0</v>
      </c>
      <c r="G22" s="218"/>
    </row>
    <row r="23" spans="1:7" ht="20.100000000000001" customHeight="1" x14ac:dyDescent="0.2">
      <c r="A23" s="216"/>
      <c r="B23" s="217"/>
      <c r="C23" s="218"/>
      <c r="D23" s="219"/>
      <c r="E23" s="219"/>
      <c r="F23" s="219">
        <f t="shared" si="0"/>
        <v>0</v>
      </c>
      <c r="G23" s="218"/>
    </row>
    <row r="24" spans="1:7" ht="20.100000000000001" customHeight="1" x14ac:dyDescent="0.2">
      <c r="A24" s="216"/>
      <c r="B24" s="217"/>
      <c r="C24" s="218"/>
      <c r="D24" s="219"/>
      <c r="E24" s="219"/>
      <c r="F24" s="219">
        <f t="shared" si="0"/>
        <v>0</v>
      </c>
      <c r="G24" s="218"/>
    </row>
    <row r="25" spans="1:7" ht="20.100000000000001" customHeight="1" x14ac:dyDescent="0.2">
      <c r="A25" s="216"/>
      <c r="B25" s="217"/>
      <c r="C25" s="218"/>
      <c r="D25" s="219"/>
      <c r="E25" s="219"/>
      <c r="F25" s="219">
        <f t="shared" si="0"/>
        <v>0</v>
      </c>
      <c r="G25" s="218"/>
    </row>
    <row r="26" spans="1:7" ht="20.100000000000001" customHeight="1" x14ac:dyDescent="0.2">
      <c r="A26" s="216"/>
      <c r="B26" s="217"/>
      <c r="C26" s="218"/>
      <c r="D26" s="219"/>
      <c r="E26" s="219"/>
      <c r="F26" s="219">
        <f t="shared" si="0"/>
        <v>0</v>
      </c>
      <c r="G26" s="218"/>
    </row>
    <row r="27" spans="1:7" ht="20.100000000000001" customHeight="1" x14ac:dyDescent="0.2">
      <c r="A27" s="216"/>
      <c r="B27" s="217"/>
      <c r="C27" s="218"/>
      <c r="D27" s="219"/>
      <c r="E27" s="219"/>
      <c r="F27" s="219">
        <f t="shared" si="0"/>
        <v>0</v>
      </c>
      <c r="G27" s="218"/>
    </row>
    <row r="28" spans="1:7" ht="20.100000000000001" customHeight="1" x14ac:dyDescent="0.2">
      <c r="A28" s="216"/>
      <c r="B28" s="217"/>
      <c r="C28" s="218"/>
      <c r="D28" s="219"/>
      <c r="E28" s="219"/>
      <c r="F28" s="219">
        <f t="shared" si="0"/>
        <v>0</v>
      </c>
      <c r="G28" s="218"/>
    </row>
    <row r="29" spans="1:7" ht="20.100000000000001" customHeight="1" x14ac:dyDescent="0.2">
      <c r="A29" s="216"/>
      <c r="B29" s="217"/>
      <c r="C29" s="218"/>
      <c r="D29" s="219"/>
      <c r="E29" s="219"/>
      <c r="F29" s="219">
        <f t="shared" si="0"/>
        <v>0</v>
      </c>
      <c r="G29" s="218"/>
    </row>
    <row r="30" spans="1:7" ht="20.100000000000001" customHeight="1" x14ac:dyDescent="0.2">
      <c r="A30" s="216"/>
      <c r="B30" s="217"/>
      <c r="C30" s="218"/>
      <c r="D30" s="219"/>
      <c r="E30" s="219"/>
      <c r="F30" s="219">
        <f t="shared" si="0"/>
        <v>0</v>
      </c>
      <c r="G30" s="218"/>
    </row>
    <row r="31" spans="1:7" ht="20.100000000000001" customHeight="1" x14ac:dyDescent="0.2">
      <c r="A31" s="216"/>
      <c r="B31" s="217"/>
      <c r="C31" s="218"/>
      <c r="D31" s="219"/>
      <c r="E31" s="219"/>
      <c r="F31" s="219">
        <f t="shared" si="0"/>
        <v>0</v>
      </c>
      <c r="G31" s="218"/>
    </row>
    <row r="32" spans="1:7" ht="20.100000000000001" customHeight="1" x14ac:dyDescent="0.2">
      <c r="A32" s="216"/>
      <c r="B32" s="217"/>
      <c r="C32" s="218"/>
      <c r="D32" s="219"/>
      <c r="E32" s="219"/>
      <c r="F32" s="219">
        <f t="shared" si="0"/>
        <v>0</v>
      </c>
      <c r="G32" s="218"/>
    </row>
    <row r="33" spans="1:8" ht="20.100000000000001" customHeight="1" x14ac:dyDescent="0.2">
      <c r="A33" s="221"/>
      <c r="B33" s="222"/>
      <c r="C33" s="215"/>
      <c r="D33" s="223"/>
      <c r="E33" s="223"/>
      <c r="F33" s="223">
        <f t="shared" si="0"/>
        <v>0</v>
      </c>
      <c r="G33" s="215"/>
    </row>
    <row r="34" spans="1:8" x14ac:dyDescent="0.2">
      <c r="A34" s="105"/>
      <c r="B34" s="105"/>
      <c r="C34" s="105"/>
      <c r="D34" s="105"/>
      <c r="E34" s="105"/>
      <c r="F34" s="105"/>
      <c r="G34" s="105"/>
      <c r="H34" s="105"/>
    </row>
    <row r="35" spans="1:8" x14ac:dyDescent="0.2">
      <c r="A35" s="137" t="s">
        <v>62</v>
      </c>
      <c r="B35" s="105" t="s">
        <v>63</v>
      </c>
      <c r="C35" s="105"/>
      <c r="D35" s="105"/>
      <c r="E35" s="105"/>
      <c r="F35" s="105"/>
      <c r="G35" s="105"/>
      <c r="H35" s="105"/>
    </row>
    <row r="36" spans="1:8" x14ac:dyDescent="0.2">
      <c r="A36" s="137" t="s">
        <v>62</v>
      </c>
      <c r="B36" s="105" t="s">
        <v>64</v>
      </c>
      <c r="C36" s="105"/>
      <c r="D36" s="105"/>
      <c r="E36" s="105"/>
      <c r="F36" s="105"/>
      <c r="G36" s="105"/>
      <c r="H36" s="105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領収書管理台帳（様式23）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  <vt:lpstr>'領収書管理台帳（様式23）'!Print_Area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2021-02-12T09:14:56Z</dcterms:modified>
</cp:coreProperties>
</file>