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showInkAnnotation="0" autoCompressPictures="0"/>
  <xr:revisionPtr revIDLastSave="0" documentId="13_ncr:1_{350CFB99-3E8C-42E7-8F9A-C12F558EC496}" xr6:coauthVersionLast="47" xr6:coauthVersionMax="47" xr10:uidLastSave="{00000000-0000-0000-0000-000000000000}"/>
  <bookViews>
    <workbookView xWindow="-120" yWindow="-120" windowWidth="23280" windowHeight="15000" tabRatio="745" xr2:uid="{00000000-000D-0000-FFFF-FFFF00000000}"/>
  </bookViews>
  <sheets>
    <sheet name="財審様式" sheetId="1" r:id="rId1"/>
    <sheet name="注意事項" sheetId="74" r:id="rId2"/>
    <sheet name="委員会年間事業予算管理表(様式1)" sheetId="4" r:id="rId3"/>
    <sheet name="収支予算書(様式2)" sheetId="16" r:id="rId4"/>
    <sheet name="収益・費用明細書(様式3)" sheetId="17" r:id="rId5"/>
    <sheet name="見積企業一覧表(様式4)" sheetId="19" r:id="rId6"/>
    <sheet name="講師等出演依頼承諾書(様式5)10％対応 " sheetId="119" r:id="rId7"/>
    <sheet name="報酬明細(様式6）" sheetId="114" r:id="rId8"/>
    <sheet name="協賛金収入・物品協賛内訳書(様式7)" sheetId="7" r:id="rId9"/>
    <sheet name="協賛に関する覚書(様式8)" sheetId="8" r:id="rId10"/>
    <sheet name="寄付申出書(様式9)" sheetId="118" r:id="rId11"/>
    <sheet name="収支決算報告書(様式10)" sheetId="20" r:id="rId12"/>
    <sheet name="収益・費用明細書(様式11)" sheetId="21" r:id="rId13"/>
    <sheet name="差異発生理由書(様式12)" sheetId="28" r:id="rId14"/>
    <sheet name="消費税等計算シート（様式13）" sheetId="38" r:id="rId15"/>
    <sheet name="収支予算書-修正・補正(様式14)" sheetId="26" r:id="rId16"/>
    <sheet name="収益・費用明細書-修正・補正(様式15)" sheetId="27" r:id="rId17"/>
    <sheet name="特別領収書作成申請書（様式21）" sheetId="104" r:id="rId18"/>
    <sheet name="特別領収書作成報告書（様式22）" sheetId="105" r:id="rId19"/>
    <sheet name="領収書管理台帳（様式23）" sheetId="106" r:id="rId20"/>
    <sheet name="事業費支払申請書(様式31)" sheetId="88" r:id="rId21"/>
    <sheet name="事業費仮払申請書(様式32) " sheetId="99" r:id="rId22"/>
    <sheet name="事業費仮払精算書(様式33)" sheetId="117" r:id="rId23"/>
    <sheet name="事業費支払管理書(様式34)" sheetId="91" r:id="rId24"/>
    <sheet name="預り金明細書（様式41）" sheetId="73" r:id="rId25"/>
    <sheet name="預り金明細書_見本（様式41)" sheetId="78" r:id="rId26"/>
    <sheet name="総勘定元帳（様式42）" sheetId="76" r:id="rId27"/>
    <sheet name="現金出納帳_見本（様式42）" sheetId="77" r:id="rId28"/>
    <sheet name="銀行口座届出書（様式51）" sheetId="107" r:id="rId29"/>
    <sheet name="銀行口座届出書_見本(様式51)" sheetId="108" r:id="rId30"/>
    <sheet name="預金出納帳（様式52）" sheetId="80" r:id="rId31"/>
    <sheet name="現金出納帳（様式53）" sheetId="93" r:id="rId32"/>
    <sheet name="協議会用源泉所得税納付報告書（様式54）" sheetId="116" r:id="rId33"/>
    <sheet name="銀行口座管理台帳(様式55)" sheetId="111" r:id="rId34"/>
    <sheet name="銀行口座管理台帳_見本(様式55)" sheetId="112" r:id="rId35"/>
    <sheet name="日本JC専用封筒価格表" sheetId="113" r:id="rId36"/>
  </sheets>
  <definedNames>
    <definedName name="_xlnm.Print_Area" localSheetId="2">'委員会年間事業予算管理表(様式1)'!$A$1:$I$42</definedName>
    <definedName name="_xlnm.Print_Area" localSheetId="10">'寄付申出書(様式9)'!$A$1:$I$42</definedName>
    <definedName name="_xlnm.Print_Area" localSheetId="9">'協賛に関する覚書(様式8)'!$A$1:$J$51</definedName>
    <definedName name="_xlnm.Print_Area" localSheetId="8">'協賛金収入・物品協賛内訳書(様式7)'!$A$1:$G$36</definedName>
    <definedName name="_xlnm.Print_Area" localSheetId="6">'講師等出演依頼承諾書(様式5)10％対応 '!$A:$I</definedName>
    <definedName name="_xlnm.Print_Area" localSheetId="13">'差異発生理由書(様式12)'!$A$1:$G$37</definedName>
    <definedName name="_xlnm.Print_Area" localSheetId="0">財審様式!$A$1:$Q$53</definedName>
    <definedName name="_xlnm.Print_Area" localSheetId="21">'事業費仮払申請書(様式32) '!$A$1:$L$82</definedName>
    <definedName name="_xlnm.Print_Area" localSheetId="22">'事業費仮払精算書(様式33)'!$A$1:$J$83</definedName>
    <definedName name="_xlnm.Print_Area" localSheetId="23">'事業費支払管理書(様式34)'!$A$1:$F$31</definedName>
    <definedName name="_xlnm.Print_Area" localSheetId="20">'事業費支払申請書(様式31)'!$A$1:$N$89</definedName>
    <definedName name="_xlnm.Print_Area" localSheetId="4">'収益・費用明細書(様式3)'!$A$1:$H$34</definedName>
    <definedName name="_xlnm.Print_Area" localSheetId="16">'収益・費用明細書-修正・補正(様式15)'!$A$1:$J$37</definedName>
    <definedName name="_xlnm.Print_Area" localSheetId="11">'収支決算報告書(様式10)'!$A$1:$F$36</definedName>
    <definedName name="_xlnm.Print_Area" localSheetId="15">'収支予算書-修正・補正(様式14)'!$A$1:$F$36</definedName>
    <definedName name="_xlnm.Print_Area" localSheetId="1">注意事項!$A$1:$C$106</definedName>
    <definedName name="_xlnm.Print_Area" localSheetId="17">'特別領収書作成申請書（様式21）'!$A$1:$D$49</definedName>
    <definedName name="_xlnm.Print_Area" localSheetId="18">'特別領収書作成報告書（様式22）'!$A$1:$D$34</definedName>
    <definedName name="_xlnm.Print_Area" localSheetId="35">日本JC専用封筒価格表!$A$1:$S$31</definedName>
    <definedName name="_xlnm.Print_Area" localSheetId="7">'報酬明細(様式6）'!$A$1:$H$47</definedName>
    <definedName name="_xlnm.Print_Area" localSheetId="19">'領収書管理台帳（様式23）'!$A$1:$L$34</definedName>
    <definedName name="様式７" localSheetId="9">'協賛に関する覚書(様式8)'!$A$53</definedName>
  </definedNames>
  <calcPr calcId="191029"/>
</workbook>
</file>

<file path=xl/calcChain.xml><?xml version="1.0" encoding="utf-8"?>
<calcChain xmlns="http://schemas.openxmlformats.org/spreadsheetml/2006/main">
  <c r="I37" i="27" l="1"/>
  <c r="H37" i="27"/>
  <c r="G37" i="27"/>
  <c r="F35" i="27" s="1"/>
  <c r="I42" i="21"/>
  <c r="H42" i="21"/>
  <c r="G42" i="21"/>
  <c r="C33" i="16"/>
  <c r="D33" i="16"/>
  <c r="E33" i="16"/>
  <c r="G34" i="17"/>
  <c r="I41" i="21"/>
  <c r="I40" i="21"/>
  <c r="I38" i="21"/>
  <c r="H41" i="21"/>
  <c r="G41" i="21"/>
  <c r="G39" i="21"/>
  <c r="G35" i="21"/>
  <c r="F31" i="26"/>
  <c r="I36" i="27"/>
  <c r="H36" i="27"/>
  <c r="I35" i="27"/>
  <c r="I32" i="27"/>
  <c r="I34" i="27"/>
  <c r="G36" i="27"/>
  <c r="F31" i="16"/>
  <c r="G31" i="17"/>
  <c r="E42" i="19"/>
  <c r="C32" i="26"/>
  <c r="E8" i="20"/>
  <c r="C16" i="20"/>
  <c r="G23" i="17"/>
  <c r="G19" i="17"/>
  <c r="C16" i="16"/>
  <c r="D16" i="16"/>
  <c r="L6" i="119"/>
  <c r="F24" i="119"/>
  <c r="F26" i="119" s="1"/>
  <c r="E27" i="119" s="1"/>
  <c r="D40" i="119" s="1"/>
  <c r="M10" i="119"/>
  <c r="L10" i="119"/>
  <c r="M6" i="119"/>
  <c r="C16" i="38"/>
  <c r="B15" i="38"/>
  <c r="B14" i="38"/>
  <c r="B12" i="38"/>
  <c r="B13" i="38"/>
  <c r="B11" i="38"/>
  <c r="B10" i="38"/>
  <c r="B9" i="38"/>
  <c r="B8" i="38"/>
  <c r="D16" i="38"/>
  <c r="D33" i="38"/>
  <c r="G61" i="117"/>
  <c r="G59" i="117"/>
  <c r="G57" i="117"/>
  <c r="G55" i="117"/>
  <c r="G45" i="117"/>
  <c r="G43" i="117"/>
  <c r="G41" i="117"/>
  <c r="G39" i="117"/>
  <c r="G53" i="117"/>
  <c r="G51" i="117"/>
  <c r="G49" i="117"/>
  <c r="G47" i="117"/>
  <c r="G53" i="99"/>
  <c r="G51" i="99"/>
  <c r="G49" i="99"/>
  <c r="G47" i="99"/>
  <c r="G45" i="99"/>
  <c r="G43" i="99"/>
  <c r="G41" i="99"/>
  <c r="G39" i="99"/>
  <c r="G61" i="99"/>
  <c r="G59" i="99"/>
  <c r="G57" i="99"/>
  <c r="G55" i="99"/>
  <c r="F16" i="91"/>
  <c r="F71" i="117"/>
  <c r="G69" i="117"/>
  <c r="G67" i="117"/>
  <c r="G65" i="117"/>
  <c r="G63" i="117"/>
  <c r="G37" i="117"/>
  <c r="G35" i="117"/>
  <c r="G33" i="117"/>
  <c r="G31" i="117"/>
  <c r="G29" i="117"/>
  <c r="G27" i="117"/>
  <c r="G71" i="117"/>
  <c r="G18" i="27"/>
  <c r="D23" i="7"/>
  <c r="D26" i="19"/>
  <c r="M15" i="116"/>
  <c r="G8" i="114"/>
  <c r="G9" i="114"/>
  <c r="G10" i="114"/>
  <c r="G11" i="114"/>
  <c r="E12" i="114"/>
  <c r="F12" i="114"/>
  <c r="O12" i="113"/>
  <c r="O13" i="113"/>
  <c r="O14" i="113"/>
  <c r="O15" i="113"/>
  <c r="O19" i="113"/>
  <c r="O20" i="113"/>
  <c r="O21" i="113"/>
  <c r="O22" i="113"/>
  <c r="E34" i="106"/>
  <c r="G20" i="4"/>
  <c r="H20" i="4"/>
  <c r="I20" i="4"/>
  <c r="F8" i="4"/>
  <c r="I13" i="4"/>
  <c r="I14" i="4"/>
  <c r="I15" i="4"/>
  <c r="I16" i="4"/>
  <c r="I17" i="4"/>
  <c r="I18" i="4"/>
  <c r="I19" i="4"/>
  <c r="I12" i="4"/>
  <c r="B32" i="38"/>
  <c r="B23" i="38"/>
  <c r="B24" i="38"/>
  <c r="B25" i="38"/>
  <c r="B26" i="38"/>
  <c r="B27" i="38"/>
  <c r="B28" i="38"/>
  <c r="B29" i="38"/>
  <c r="B30" i="38"/>
  <c r="B31" i="38"/>
  <c r="B22" i="38"/>
  <c r="B21" i="38"/>
  <c r="B20" i="38"/>
  <c r="G16" i="38"/>
  <c r="G27" i="99"/>
  <c r="G29" i="99"/>
  <c r="G31" i="99"/>
  <c r="G33" i="99"/>
  <c r="G35" i="99"/>
  <c r="G37" i="99"/>
  <c r="G63" i="99"/>
  <c r="G65" i="99"/>
  <c r="G67" i="99"/>
  <c r="G69" i="99"/>
  <c r="G71" i="99"/>
  <c r="C71" i="99"/>
  <c r="F71" i="99"/>
  <c r="G72" i="78"/>
  <c r="H72" i="78"/>
  <c r="I72" i="78"/>
  <c r="J72" i="78"/>
  <c r="K72" i="78"/>
  <c r="L72" i="78"/>
  <c r="M72" i="78"/>
  <c r="N72" i="78"/>
  <c r="O72" i="78"/>
  <c r="P72" i="78"/>
  <c r="Q72" i="78"/>
  <c r="R72" i="78"/>
  <c r="S72" i="78"/>
  <c r="T72" i="78"/>
  <c r="U72" i="78"/>
  <c r="V72" i="78"/>
  <c r="W7" i="78"/>
  <c r="W8" i="78"/>
  <c r="W9" i="78"/>
  <c r="W10" i="78"/>
  <c r="W11" i="78"/>
  <c r="W12" i="78"/>
  <c r="W13" i="78"/>
  <c r="W14" i="78"/>
  <c r="W15" i="78"/>
  <c r="W16" i="78"/>
  <c r="W17" i="78"/>
  <c r="W18" i="78"/>
  <c r="W19" i="78"/>
  <c r="W20" i="78"/>
  <c r="W21" i="78"/>
  <c r="W22" i="78"/>
  <c r="W23" i="78"/>
  <c r="W24" i="78"/>
  <c r="W25" i="78"/>
  <c r="W26" i="78"/>
  <c r="W27" i="78"/>
  <c r="W28" i="78"/>
  <c r="W29" i="78"/>
  <c r="W30" i="78"/>
  <c r="W31" i="78"/>
  <c r="W32" i="78"/>
  <c r="W33" i="78"/>
  <c r="W34" i="78"/>
  <c r="W35" i="78"/>
  <c r="W36" i="78"/>
  <c r="W37" i="78"/>
  <c r="W38" i="78"/>
  <c r="W39" i="78"/>
  <c r="W40" i="78"/>
  <c r="W41" i="78"/>
  <c r="W42" i="78"/>
  <c r="W43" i="78"/>
  <c r="W44" i="78"/>
  <c r="W45" i="78"/>
  <c r="W46" i="78"/>
  <c r="W47" i="78"/>
  <c r="W48" i="78"/>
  <c r="W49" i="78"/>
  <c r="W50" i="78"/>
  <c r="W51" i="78"/>
  <c r="W52" i="78"/>
  <c r="W53" i="78"/>
  <c r="W54" i="78"/>
  <c r="W55" i="78"/>
  <c r="W56" i="78"/>
  <c r="W57" i="78"/>
  <c r="W58" i="78"/>
  <c r="W59" i="78"/>
  <c r="W60" i="78"/>
  <c r="W61" i="78"/>
  <c r="W62" i="78"/>
  <c r="W63" i="78"/>
  <c r="F72" i="78"/>
  <c r="E72" i="78"/>
  <c r="F7" i="80"/>
  <c r="F8" i="80"/>
  <c r="F9" i="80"/>
  <c r="F10" i="80"/>
  <c r="F11" i="80" s="1"/>
  <c r="F12" i="80" s="1"/>
  <c r="F13" i="80" s="1"/>
  <c r="F14" i="80" s="1"/>
  <c r="F15" i="80" s="1"/>
  <c r="F16" i="80" s="1"/>
  <c r="F17" i="80" s="1"/>
  <c r="F18" i="80" s="1"/>
  <c r="F19" i="80" s="1"/>
  <c r="F20" i="80" s="1"/>
  <c r="F21" i="80" s="1"/>
  <c r="F22" i="80" s="1"/>
  <c r="F23" i="80" s="1"/>
  <c r="F24" i="80" s="1"/>
  <c r="F25" i="80" s="1"/>
  <c r="F26" i="80" s="1"/>
  <c r="F27" i="80" s="1"/>
  <c r="F28" i="80" s="1"/>
  <c r="F29" i="80" s="1"/>
  <c r="F30" i="80" s="1"/>
  <c r="F31" i="80" s="1"/>
  <c r="F32" i="80" s="1"/>
  <c r="F33" i="80" s="1"/>
  <c r="F34" i="80" s="1"/>
  <c r="F35" i="80" s="1"/>
  <c r="F36" i="80" s="1"/>
  <c r="F37" i="80" s="1"/>
  <c r="F38" i="80" s="1"/>
  <c r="F39" i="80" s="1"/>
  <c r="F40" i="80" s="1"/>
  <c r="F41" i="80" s="1"/>
  <c r="E41" i="80"/>
  <c r="D41" i="80"/>
  <c r="E33" i="38"/>
  <c r="C33" i="38"/>
  <c r="F16" i="38"/>
  <c r="E16" i="38"/>
  <c r="F7" i="93"/>
  <c r="F8" i="93"/>
  <c r="F9" i="93"/>
  <c r="F10" i="93" s="1"/>
  <c r="F11" i="93" s="1"/>
  <c r="F12" i="93" s="1"/>
  <c r="F13" i="93" s="1"/>
  <c r="F14" i="93" s="1"/>
  <c r="F15" i="93" s="1"/>
  <c r="F16" i="93" s="1"/>
  <c r="F17" i="93" s="1"/>
  <c r="F18" i="93" s="1"/>
  <c r="F19" i="93" s="1"/>
  <c r="F20" i="93" s="1"/>
  <c r="F21" i="93" s="1"/>
  <c r="F22" i="93" s="1"/>
  <c r="F23" i="93" s="1"/>
  <c r="F24" i="93" s="1"/>
  <c r="F25" i="93" s="1"/>
  <c r="F26" i="93" s="1"/>
  <c r="F27" i="93" s="1"/>
  <c r="F28" i="93" s="1"/>
  <c r="F29" i="93" s="1"/>
  <c r="F30" i="93" s="1"/>
  <c r="F31" i="93" s="1"/>
  <c r="F32" i="93" s="1"/>
  <c r="F33" i="93" s="1"/>
  <c r="F34" i="93" s="1"/>
  <c r="F35" i="93" s="1"/>
  <c r="F36" i="93" s="1"/>
  <c r="F37" i="93" s="1"/>
  <c r="F38" i="93" s="1"/>
  <c r="F39" i="93" s="1"/>
  <c r="F40" i="93" s="1"/>
  <c r="F41" i="93" s="1"/>
  <c r="E41" i="93"/>
  <c r="D41" i="93"/>
  <c r="E30" i="91"/>
  <c r="D30" i="91"/>
  <c r="C30" i="91"/>
  <c r="F29" i="91"/>
  <c r="F28" i="91"/>
  <c r="F27" i="91"/>
  <c r="F26" i="91"/>
  <c r="F25" i="91"/>
  <c r="F24" i="91"/>
  <c r="F23" i="91"/>
  <c r="F22" i="91"/>
  <c r="F21" i="91"/>
  <c r="F20" i="91"/>
  <c r="F19" i="91"/>
  <c r="F18" i="91"/>
  <c r="F17" i="91"/>
  <c r="F30" i="91"/>
  <c r="C78" i="88"/>
  <c r="F7" i="77"/>
  <c r="F8" i="77"/>
  <c r="F9" i="77"/>
  <c r="F10" i="77"/>
  <c r="F11" i="77"/>
  <c r="F12" i="77" s="1"/>
  <c r="F13" i="77" s="1"/>
  <c r="F14" i="77" s="1"/>
  <c r="F15" i="77" s="1"/>
  <c r="F16" i="77" s="1"/>
  <c r="F17" i="77" s="1"/>
  <c r="F18" i="77" s="1"/>
  <c r="F19" i="77" s="1"/>
  <c r="F20" i="77" s="1"/>
  <c r="F21" i="77" s="1"/>
  <c r="F22" i="77" s="1"/>
  <c r="F23" i="77" s="1"/>
  <c r="F24" i="77" s="1"/>
  <c r="F25" i="77" s="1"/>
  <c r="F26" i="77" s="1"/>
  <c r="F27" i="77" s="1"/>
  <c r="F28" i="77" s="1"/>
  <c r="F29" i="77" s="1"/>
  <c r="F30" i="77" s="1"/>
  <c r="F31" i="77" s="1"/>
  <c r="F32" i="77" s="1"/>
  <c r="F33" i="77" s="1"/>
  <c r="F34" i="77" s="1"/>
  <c r="F35" i="77" s="1"/>
  <c r="F36" i="77" s="1"/>
  <c r="F37" i="77" s="1"/>
  <c r="F38" i="77" s="1"/>
  <c r="F39" i="77" s="1"/>
  <c r="F40" i="77" s="1"/>
  <c r="F41" i="77" s="1"/>
  <c r="E41" i="77"/>
  <c r="D41" i="77"/>
  <c r="F7" i="76"/>
  <c r="F8" i="76"/>
  <c r="F9" i="76"/>
  <c r="F10" i="76"/>
  <c r="F11" i="76"/>
  <c r="F12" i="76"/>
  <c r="F13" i="76"/>
  <c r="F14" i="76"/>
  <c r="F15" i="76" s="1"/>
  <c r="F16" i="76" s="1"/>
  <c r="F17" i="76" s="1"/>
  <c r="F18" i="76" s="1"/>
  <c r="F19" i="76" s="1"/>
  <c r="F20" i="76" s="1"/>
  <c r="F21" i="76" s="1"/>
  <c r="F22" i="76" s="1"/>
  <c r="F23" i="76" s="1"/>
  <c r="F24" i="76" s="1"/>
  <c r="F25" i="76" s="1"/>
  <c r="F26" i="76" s="1"/>
  <c r="F27" i="76" s="1"/>
  <c r="F28" i="76" s="1"/>
  <c r="F29" i="76" s="1"/>
  <c r="F30" i="76" s="1"/>
  <c r="F31" i="76" s="1"/>
  <c r="F32" i="76" s="1"/>
  <c r="F33" i="76" s="1"/>
  <c r="F34" i="76" s="1"/>
  <c r="F35" i="76" s="1"/>
  <c r="F36" i="76" s="1"/>
  <c r="F37" i="76" s="1"/>
  <c r="F38" i="76" s="1"/>
  <c r="F39" i="76" s="1"/>
  <c r="F40" i="76" s="1"/>
  <c r="F41" i="76" s="1"/>
  <c r="E41" i="76"/>
  <c r="D41" i="76"/>
  <c r="Y7" i="73"/>
  <c r="Y8" i="73"/>
  <c r="Y9" i="73"/>
  <c r="Y10" i="73"/>
  <c r="Y11" i="73"/>
  <c r="Y12" i="73"/>
  <c r="Y13" i="73"/>
  <c r="Y14" i="73"/>
  <c r="Y15" i="73"/>
  <c r="Y16" i="73"/>
  <c r="Y17" i="73"/>
  <c r="Y18" i="73"/>
  <c r="Y19" i="73"/>
  <c r="Y20" i="73"/>
  <c r="Y21" i="73"/>
  <c r="Y22" i="73"/>
  <c r="Y23" i="73"/>
  <c r="Y24" i="73"/>
  <c r="Y25" i="73"/>
  <c r="Y26" i="73"/>
  <c r="Y27" i="73"/>
  <c r="Y28" i="73"/>
  <c r="Y29" i="73"/>
  <c r="Y30" i="73"/>
  <c r="Y31" i="73"/>
  <c r="Y32" i="73"/>
  <c r="Y33" i="73"/>
  <c r="Y34" i="73"/>
  <c r="Y35" i="73"/>
  <c r="Y36" i="73"/>
  <c r="Y37" i="73"/>
  <c r="Y38" i="73"/>
  <c r="Y39" i="73"/>
  <c r="Y40" i="73"/>
  <c r="Y41" i="73"/>
  <c r="Y42" i="73"/>
  <c r="Y43" i="73"/>
  <c r="Y44" i="73"/>
  <c r="Y45" i="73"/>
  <c r="Y46" i="73"/>
  <c r="Y47" i="73"/>
  <c r="Y48" i="73"/>
  <c r="Y49" i="73"/>
  <c r="Y50" i="73"/>
  <c r="Y51" i="73"/>
  <c r="Y52" i="73"/>
  <c r="Y53" i="73"/>
  <c r="Y54" i="73"/>
  <c r="Y55" i="73"/>
  <c r="Y56" i="73"/>
  <c r="Y57" i="73"/>
  <c r="Y58" i="73"/>
  <c r="Y59" i="73"/>
  <c r="Y60" i="73"/>
  <c r="Y61" i="73"/>
  <c r="Y62" i="73"/>
  <c r="Y63" i="73"/>
  <c r="Y64" i="73"/>
  <c r="Y65" i="73"/>
  <c r="Y66" i="73"/>
  <c r="X67" i="73"/>
  <c r="W67" i="73"/>
  <c r="V67" i="73"/>
  <c r="U67" i="73"/>
  <c r="T67" i="73"/>
  <c r="S67" i="73"/>
  <c r="R67" i="73"/>
  <c r="Q67" i="73"/>
  <c r="P67" i="73"/>
  <c r="O67" i="73"/>
  <c r="N67" i="73"/>
  <c r="M67" i="73"/>
  <c r="L67" i="73"/>
  <c r="K67" i="73"/>
  <c r="J67" i="73"/>
  <c r="I67" i="73"/>
  <c r="H67" i="73"/>
  <c r="G67" i="73"/>
  <c r="F67" i="73"/>
  <c r="E67" i="73"/>
  <c r="E8" i="26"/>
  <c r="E9" i="26"/>
  <c r="E10" i="26"/>
  <c r="E11" i="26"/>
  <c r="E12" i="26"/>
  <c r="E13" i="26"/>
  <c r="E14" i="26"/>
  <c r="E15" i="26"/>
  <c r="E18" i="26"/>
  <c r="E19" i="26"/>
  <c r="E20" i="26"/>
  <c r="E21" i="26"/>
  <c r="E22" i="26"/>
  <c r="E23" i="26"/>
  <c r="E24" i="26"/>
  <c r="E25" i="26"/>
  <c r="E26" i="26"/>
  <c r="E27" i="26"/>
  <c r="E28" i="26"/>
  <c r="E29" i="26"/>
  <c r="E30" i="26"/>
  <c r="E31" i="26"/>
  <c r="D16" i="26"/>
  <c r="D32" i="26"/>
  <c r="C16" i="26"/>
  <c r="G34" i="27"/>
  <c r="G30" i="27"/>
  <c r="G26" i="27"/>
  <c r="G22" i="27"/>
  <c r="F9" i="28"/>
  <c r="F10" i="28"/>
  <c r="F11" i="28"/>
  <c r="F12" i="28"/>
  <c r="F13" i="28"/>
  <c r="F15" i="28"/>
  <c r="F16" i="28"/>
  <c r="F17" i="28"/>
  <c r="F18" i="28"/>
  <c r="F19" i="28"/>
  <c r="F20" i="28"/>
  <c r="F21" i="28"/>
  <c r="F22" i="28"/>
  <c r="F23" i="28"/>
  <c r="F24" i="28"/>
  <c r="F25" i="28"/>
  <c r="F26" i="28"/>
  <c r="F27" i="28"/>
  <c r="F28" i="28"/>
  <c r="F29" i="28"/>
  <c r="F30" i="28"/>
  <c r="F31" i="28"/>
  <c r="F32" i="28"/>
  <c r="F33" i="28"/>
  <c r="I6" i="27"/>
  <c r="I7" i="27"/>
  <c r="I8" i="27"/>
  <c r="I9" i="27"/>
  <c r="G10" i="27"/>
  <c r="H10" i="27"/>
  <c r="I15" i="27"/>
  <c r="I16" i="27"/>
  <c r="I17" i="27"/>
  <c r="H18" i="27"/>
  <c r="H34" i="27"/>
  <c r="H30" i="27"/>
  <c r="H26" i="27"/>
  <c r="H22" i="27"/>
  <c r="I19" i="27"/>
  <c r="I20" i="27"/>
  <c r="I21" i="27"/>
  <c r="I23" i="27"/>
  <c r="I24" i="27"/>
  <c r="I25" i="27"/>
  <c r="I27" i="27"/>
  <c r="I28" i="27"/>
  <c r="I29" i="27"/>
  <c r="I31" i="27"/>
  <c r="I33" i="27"/>
  <c r="I6" i="21"/>
  <c r="I7" i="21"/>
  <c r="I8" i="21"/>
  <c r="I9" i="21"/>
  <c r="G10" i="21"/>
  <c r="H10" i="21"/>
  <c r="I16" i="21"/>
  <c r="I17" i="21"/>
  <c r="I18" i="21"/>
  <c r="G19" i="21"/>
  <c r="H19" i="21"/>
  <c r="I20" i="21"/>
  <c r="I21" i="21"/>
  <c r="I22" i="21"/>
  <c r="G23" i="21"/>
  <c r="H23" i="21"/>
  <c r="H39" i="21"/>
  <c r="H35" i="21"/>
  <c r="H31" i="21"/>
  <c r="H27" i="21"/>
  <c r="I24" i="21"/>
  <c r="I25" i="21"/>
  <c r="I26" i="21"/>
  <c r="G27" i="21"/>
  <c r="I28" i="21"/>
  <c r="I29" i="21"/>
  <c r="I30" i="21"/>
  <c r="G31" i="21"/>
  <c r="I32" i="21"/>
  <c r="I33" i="21"/>
  <c r="I34" i="21"/>
  <c r="I36" i="21"/>
  <c r="I37" i="21"/>
  <c r="E9" i="20"/>
  <c r="E10" i="20"/>
  <c r="E11" i="20"/>
  <c r="E12" i="20"/>
  <c r="E13" i="20"/>
  <c r="E14" i="20"/>
  <c r="E15" i="20"/>
  <c r="D16" i="20"/>
  <c r="D32" i="20"/>
  <c r="E18" i="20"/>
  <c r="E19" i="20"/>
  <c r="E20" i="20"/>
  <c r="E21" i="20"/>
  <c r="E22" i="20"/>
  <c r="E23" i="20"/>
  <c r="E24" i="20"/>
  <c r="E25" i="20"/>
  <c r="E26" i="20"/>
  <c r="E27" i="20"/>
  <c r="E28" i="20"/>
  <c r="E29" i="20"/>
  <c r="E30" i="20"/>
  <c r="E31" i="20"/>
  <c r="C32" i="20"/>
  <c r="G10" i="17"/>
  <c r="G33" i="17"/>
  <c r="G27" i="17"/>
  <c r="C32" i="16"/>
  <c r="D32" i="16"/>
  <c r="E32" i="16"/>
  <c r="F9" i="4"/>
  <c r="Y67" i="73"/>
  <c r="W72" i="78"/>
  <c r="B33" i="38"/>
  <c r="B16" i="38"/>
  <c r="B35" i="38" s="1"/>
  <c r="G12" i="114" l="1"/>
  <c r="I27" i="21"/>
  <c r="I23" i="21"/>
  <c r="I39" i="21"/>
  <c r="I35" i="21"/>
  <c r="F40" i="21"/>
  <c r="I31" i="21"/>
  <c r="I19" i="21"/>
  <c r="I10" i="21"/>
  <c r="I26" i="27"/>
  <c r="I18" i="27"/>
  <c r="I30" i="27"/>
  <c r="I10" i="27"/>
  <c r="I22" i="27"/>
  <c r="F32" i="17"/>
  <c r="D33" i="26"/>
  <c r="E32" i="26"/>
  <c r="C33" i="26"/>
  <c r="E16" i="26"/>
  <c r="D33" i="20"/>
  <c r="E32" i="20"/>
  <c r="E16" i="20"/>
  <c r="F25" i="119"/>
  <c r="E33" i="26" l="1"/>
</calcChain>
</file>

<file path=xl/sharedStrings.xml><?xml version="1.0" encoding="utf-8"?>
<sst xmlns="http://schemas.openxmlformats.org/spreadsheetml/2006/main" count="2300" uniqueCount="1271">
  <si>
    <t>項　　　　目</t>
    <rPh sb="0" eb="6">
      <t>コウモク</t>
    </rPh>
    <phoneticPr fontId="4"/>
  </si>
  <si>
    <t>予　算　額</t>
    <rPh sb="0" eb="5">
      <t>ヨサンガク</t>
    </rPh>
    <phoneticPr fontId="4"/>
  </si>
  <si>
    <t>前年度予算額</t>
    <rPh sb="0" eb="3">
      <t>ゼンネンド</t>
    </rPh>
    <rPh sb="3" eb="6">
      <t>ヨサンガク</t>
    </rPh>
    <phoneticPr fontId="4"/>
  </si>
  <si>
    <t>前年度決算額</t>
    <rPh sb="0" eb="3">
      <t>ゼンネンド</t>
    </rPh>
    <rPh sb="3" eb="6">
      <t>ケッサンガク</t>
    </rPh>
    <phoneticPr fontId="4"/>
  </si>
  <si>
    <t>摘　　要</t>
  </si>
  <si>
    <t>摘　　要</t>
    <rPh sb="0" eb="4">
      <t>テキヨウ</t>
    </rPh>
    <phoneticPr fontId="4"/>
  </si>
  <si>
    <t>会場設営費</t>
    <rPh sb="0" eb="2">
      <t>カイジョウ</t>
    </rPh>
    <rPh sb="2" eb="5">
      <t>セツエイヒ</t>
    </rPh>
    <phoneticPr fontId="4"/>
  </si>
  <si>
    <t>本部団関係費</t>
    <rPh sb="0" eb="2">
      <t>ホンブ</t>
    </rPh>
    <rPh sb="2" eb="3">
      <t>ダン</t>
    </rPh>
    <rPh sb="3" eb="6">
      <t>カンケイヒ</t>
    </rPh>
    <phoneticPr fontId="4"/>
  </si>
  <si>
    <t>講師関係費</t>
    <rPh sb="0" eb="2">
      <t>コウシ</t>
    </rPh>
    <rPh sb="2" eb="5">
      <t>カンケイヒ</t>
    </rPh>
    <phoneticPr fontId="4"/>
  </si>
  <si>
    <t>広報費</t>
    <rPh sb="0" eb="3">
      <t>コウホウヒ</t>
    </rPh>
    <phoneticPr fontId="4"/>
  </si>
  <si>
    <t>資料作成費</t>
    <rPh sb="0" eb="2">
      <t>シリョウ</t>
    </rPh>
    <rPh sb="2" eb="5">
      <t>サクセイヒ</t>
    </rPh>
    <phoneticPr fontId="4"/>
  </si>
  <si>
    <t>報告書作成費</t>
    <rPh sb="0" eb="3">
      <t>ホウコクショ</t>
    </rPh>
    <rPh sb="3" eb="6">
      <t>サクセイヒ</t>
    </rPh>
    <phoneticPr fontId="4"/>
  </si>
  <si>
    <t>渉外費</t>
    <rPh sb="0" eb="2">
      <t>ショウガイ</t>
    </rPh>
    <rPh sb="2" eb="3">
      <t>ヒ</t>
    </rPh>
    <phoneticPr fontId="4"/>
  </si>
  <si>
    <t>旅費交通費</t>
    <rPh sb="0" eb="2">
      <t>リョヒ</t>
    </rPh>
    <rPh sb="2" eb="5">
      <t>コウツウヒ</t>
    </rPh>
    <phoneticPr fontId="4"/>
  </si>
  <si>
    <t>参加記念品費</t>
    <rPh sb="0" eb="2">
      <t>サンカ</t>
    </rPh>
    <rPh sb="2" eb="5">
      <t>キネンヒン</t>
    </rPh>
    <rPh sb="5" eb="6">
      <t>ヒ</t>
    </rPh>
    <phoneticPr fontId="4"/>
  </si>
  <si>
    <t>保険料</t>
    <rPh sb="0" eb="3">
      <t>ホケンリョウ</t>
    </rPh>
    <phoneticPr fontId="4"/>
  </si>
  <si>
    <t>通信費</t>
    <rPh sb="0" eb="3">
      <t>ツウシンヒ</t>
    </rPh>
    <phoneticPr fontId="4"/>
  </si>
  <si>
    <t>雑費</t>
    <rPh sb="0" eb="2">
      <t>ザッピ</t>
    </rPh>
    <phoneticPr fontId="4"/>
  </si>
  <si>
    <t>予備費</t>
    <rPh sb="0" eb="3">
      <t>ヨビヒ</t>
    </rPh>
    <phoneticPr fontId="4"/>
  </si>
  <si>
    <t>支出計</t>
    <rPh sb="0" eb="2">
      <t>シシュツ</t>
    </rPh>
    <rPh sb="2" eb="3">
      <t>ケイ</t>
    </rPh>
    <phoneticPr fontId="4"/>
  </si>
  <si>
    <t>収支差額</t>
    <rPh sb="0" eb="2">
      <t>シュウシ</t>
    </rPh>
    <rPh sb="2" eb="4">
      <t>サガク</t>
    </rPh>
    <phoneticPr fontId="4"/>
  </si>
  <si>
    <t>（単位：円）</t>
  </si>
  <si>
    <t>（単位：円）</t>
    <rPh sb="1" eb="3">
      <t>タンイ</t>
    </rPh>
    <rPh sb="4" eb="5">
      <t>エン</t>
    </rPh>
    <phoneticPr fontId="4"/>
  </si>
  <si>
    <t>科　　　　　目</t>
    <rPh sb="0" eb="7">
      <t>カモク</t>
    </rPh>
    <phoneticPr fontId="4"/>
  </si>
  <si>
    <t>摘　　　　　　　　　要</t>
  </si>
  <si>
    <t>摘　　　　　　　　　要</t>
    <rPh sb="0" eb="11">
      <t>テキヨウ</t>
    </rPh>
    <phoneticPr fontId="4"/>
  </si>
  <si>
    <t>金　　　額</t>
    <rPh sb="0" eb="1">
      <t>キン</t>
    </rPh>
    <rPh sb="4" eb="5">
      <t>ガク</t>
    </rPh>
    <phoneticPr fontId="4"/>
  </si>
  <si>
    <t>Ｎｏ</t>
  </si>
  <si>
    <t>(</t>
  </si>
  <si>
    <t>　　　　　　　　　　　　　　　　　　　　　　合　　　　　　　計</t>
  </si>
  <si>
    <t>　　　　　　　　　　　　　　　　　　　　　　合　　　　　　　計</t>
    <rPh sb="22" eb="23">
      <t>ゴウ</t>
    </rPh>
    <rPh sb="30" eb="31">
      <t>ゴウケイ</t>
    </rPh>
    <phoneticPr fontId="4"/>
  </si>
  <si>
    <t>細　　　目</t>
  </si>
  <si>
    <t>細　　　目</t>
    <rPh sb="0" eb="5">
      <t>サイモク</t>
    </rPh>
    <phoneticPr fontId="4"/>
  </si>
  <si>
    <t>摘　　　　要</t>
  </si>
  <si>
    <t>摘　　　　要</t>
    <rPh sb="0" eb="1">
      <t>テキ</t>
    </rPh>
    <rPh sb="5" eb="6">
      <t>テキヨウ</t>
    </rPh>
    <phoneticPr fontId="4"/>
  </si>
  <si>
    <t>　小　　　　計</t>
  </si>
  <si>
    <t>　小　　　　計</t>
    <rPh sb="1" eb="7">
      <t>ショウケイ</t>
    </rPh>
    <phoneticPr fontId="4"/>
  </si>
  <si>
    <t>　小　　　　計</t>
    <rPh sb="1" eb="2">
      <t>ショウ</t>
    </rPh>
    <rPh sb="6" eb="7">
      <t>ショウケイ</t>
    </rPh>
    <phoneticPr fontId="4"/>
  </si>
  <si>
    <t>　合　　　　計</t>
  </si>
  <si>
    <t>　合　　　　計</t>
    <rPh sb="1" eb="2">
      <t>ゴウ</t>
    </rPh>
    <rPh sb="6" eb="7">
      <t>ショウケイ</t>
    </rPh>
    <phoneticPr fontId="4"/>
  </si>
  <si>
    <t>相　見　積　企　業</t>
  </si>
  <si>
    <t>見積№</t>
  </si>
  <si>
    <t>企　業　名</t>
  </si>
  <si>
    <t>金  額</t>
  </si>
  <si>
    <t>合計金額</t>
    <rPh sb="2" eb="4">
      <t>キンガク</t>
    </rPh>
    <phoneticPr fontId="4"/>
  </si>
  <si>
    <t>振込口座名義</t>
    <rPh sb="0" eb="6">
      <t>フリコミコウザメイギ</t>
    </rPh>
    <phoneticPr fontId="4"/>
  </si>
  <si>
    <t>支払銀行・支店名</t>
    <rPh sb="0" eb="2">
      <t>シハライ</t>
    </rPh>
    <rPh sb="2" eb="4">
      <t>ギンコウ</t>
    </rPh>
    <phoneticPr fontId="4"/>
  </si>
  <si>
    <t>振込手数料</t>
    <rPh sb="0" eb="2">
      <t>フリコミ</t>
    </rPh>
    <rPh sb="2" eb="5">
      <t>テスウリョウ</t>
    </rPh>
    <phoneticPr fontId="4"/>
  </si>
  <si>
    <t>（普・当）</t>
  </si>
  <si>
    <t>合計金額</t>
    <rPh sb="0" eb="4">
      <t>ゴウケイキンガク</t>
    </rPh>
    <phoneticPr fontId="4"/>
  </si>
  <si>
    <t>事　業　収　支　決　算　報　告　書</t>
    <rPh sb="0" eb="3">
      <t>ジギョウ</t>
    </rPh>
    <rPh sb="4" eb="7">
      <t>シュウシ</t>
    </rPh>
    <rPh sb="8" eb="11">
      <t>ケッサン</t>
    </rPh>
    <rPh sb="12" eb="17">
      <t>ホウコクショ</t>
    </rPh>
    <phoneticPr fontId="4"/>
  </si>
  <si>
    <t>科　　　　目</t>
    <rPh sb="0" eb="1">
      <t>カ</t>
    </rPh>
    <rPh sb="5" eb="6">
      <t>メ</t>
    </rPh>
    <phoneticPr fontId="4"/>
  </si>
  <si>
    <t>決　算　額</t>
    <rPh sb="0" eb="5">
      <t>ケッサンガク</t>
    </rPh>
    <phoneticPr fontId="4"/>
  </si>
  <si>
    <t>差　　　異</t>
  </si>
  <si>
    <t>差　　　異</t>
    <rPh sb="0" eb="5">
      <t>サイ</t>
    </rPh>
    <phoneticPr fontId="4"/>
  </si>
  <si>
    <t>収　 支　 差 　額</t>
    <rPh sb="0" eb="1">
      <t>オサム</t>
    </rPh>
    <rPh sb="3" eb="4">
      <t>ササ</t>
    </rPh>
    <rPh sb="6" eb="7">
      <t>サ</t>
    </rPh>
    <rPh sb="9" eb="10">
      <t>ガク</t>
    </rPh>
    <phoneticPr fontId="4"/>
  </si>
  <si>
    <t>（決算用）</t>
    <rPh sb="1" eb="3">
      <t>ケッサン</t>
    </rPh>
    <rPh sb="3" eb="4">
      <t>ヨウ</t>
    </rPh>
    <phoneticPr fontId="4"/>
  </si>
  <si>
    <t>差　　　　異</t>
  </si>
  <si>
    <t>差　　　　異</t>
    <rPh sb="0" eb="6">
      <t>サイ</t>
    </rPh>
    <phoneticPr fontId="4"/>
  </si>
  <si>
    <t>（決算用）</t>
    <rPh sb="1" eb="4">
      <t>ケッサンヨウ</t>
    </rPh>
    <phoneticPr fontId="4"/>
  </si>
  <si>
    <t>事業名</t>
  </si>
  <si>
    <t>　＜源泉所得税預り金報酬明細書＞</t>
    <rPh sb="2" eb="4">
      <t>ゲンセン</t>
    </rPh>
    <rPh sb="4" eb="7">
      <t>ショトクゼイ</t>
    </rPh>
    <rPh sb="7" eb="8">
      <t>アズカ</t>
    </rPh>
    <rPh sb="9" eb="10">
      <t>キン</t>
    </rPh>
    <rPh sb="10" eb="12">
      <t>ホウシュウ</t>
    </rPh>
    <rPh sb="12" eb="15">
      <t>メイサイショ</t>
    </rPh>
    <phoneticPr fontId="4"/>
  </si>
  <si>
    <t>項　目　区　分</t>
    <rPh sb="0" eb="3">
      <t>コウモク</t>
    </rPh>
    <rPh sb="4" eb="7">
      <t>クブン</t>
    </rPh>
    <phoneticPr fontId="4"/>
  </si>
  <si>
    <t>支　払　先</t>
    <rPh sb="0" eb="5">
      <t>シハライサキ</t>
    </rPh>
    <phoneticPr fontId="4"/>
  </si>
  <si>
    <t>報　酬　金　額</t>
    <rPh sb="0" eb="3">
      <t>ホウシュウ</t>
    </rPh>
    <rPh sb="4" eb="7">
      <t>キンガク</t>
    </rPh>
    <phoneticPr fontId="4"/>
  </si>
  <si>
    <t>No.</t>
  </si>
  <si>
    <t>科　　目</t>
  </si>
  <si>
    <t>支払総額</t>
    <rPh sb="0" eb="2">
      <t>シハライ</t>
    </rPh>
    <rPh sb="2" eb="4">
      <t>ソウガク</t>
    </rPh>
    <phoneticPr fontId="4"/>
  </si>
  <si>
    <t>源泉所得税額</t>
    <rPh sb="0" eb="2">
      <t>ゲンセン</t>
    </rPh>
    <rPh sb="2" eb="5">
      <t>ショトクゼイ</t>
    </rPh>
    <rPh sb="5" eb="6">
      <t>ガク</t>
    </rPh>
    <phoneticPr fontId="4"/>
  </si>
  <si>
    <t>差引支給額</t>
    <rPh sb="0" eb="2">
      <t>サシヒキ</t>
    </rPh>
    <rPh sb="2" eb="5">
      <t>シキュウガク</t>
    </rPh>
    <phoneticPr fontId="4"/>
  </si>
  <si>
    <t>合                計</t>
    <rPh sb="0" eb="1">
      <t>ゴウ</t>
    </rPh>
    <rPh sb="17" eb="18">
      <t>ケイ</t>
    </rPh>
    <phoneticPr fontId="4"/>
  </si>
  <si>
    <t>３．源泉徴収の注意事項</t>
  </si>
  <si>
    <t>様式2</t>
    <rPh sb="0" eb="2">
      <t>ヨウシキ</t>
    </rPh>
    <phoneticPr fontId="4"/>
  </si>
  <si>
    <t>様式14</t>
    <rPh sb="0" eb="2">
      <t>ヨウシキ</t>
    </rPh>
    <phoneticPr fontId="4"/>
  </si>
  <si>
    <t>様式15</t>
    <rPh sb="0" eb="2">
      <t>ヨウシキ</t>
    </rPh>
    <phoneticPr fontId="4"/>
  </si>
  <si>
    <t>様式42</t>
    <rPh sb="0" eb="2">
      <t>ヨウシキ</t>
    </rPh>
    <phoneticPr fontId="4"/>
  </si>
  <si>
    <t>補 助 金</t>
    <phoneticPr fontId="4"/>
  </si>
  <si>
    <t>助 成 金</t>
    <phoneticPr fontId="4"/>
  </si>
  <si>
    <t>③　契約時点（見積りの時点）で支払報酬金額が源泉込額なのか、手取額なのかを確認をすることがトラブルを避けるために必要です。</t>
  </si>
  <si>
    <t>摘　　　要</t>
  </si>
  <si>
    <t>差　異　発　生　理　由　書</t>
    <rPh sb="0" eb="1">
      <t>サ</t>
    </rPh>
    <rPh sb="2" eb="3">
      <t>イ</t>
    </rPh>
    <rPh sb="4" eb="5">
      <t>パツ</t>
    </rPh>
    <rPh sb="6" eb="7">
      <t>ショウ</t>
    </rPh>
    <rPh sb="8" eb="9">
      <t>リ</t>
    </rPh>
    <rPh sb="10" eb="11">
      <t>ヨシ</t>
    </rPh>
    <rPh sb="12" eb="13">
      <t>ショ</t>
    </rPh>
    <phoneticPr fontId="4"/>
  </si>
  <si>
    <t>細目</t>
    <rPh sb="0" eb="2">
      <t>サイモク</t>
    </rPh>
    <phoneticPr fontId="4"/>
  </si>
  <si>
    <t>差異</t>
    <rPh sb="0" eb="2">
      <t>サイ</t>
    </rPh>
    <phoneticPr fontId="4"/>
  </si>
  <si>
    <t>理由・内容</t>
    <rPh sb="0" eb="2">
      <t>リユウ</t>
    </rPh>
    <rPh sb="3" eb="5">
      <t>ナイヨウ</t>
    </rPh>
    <phoneticPr fontId="4"/>
  </si>
  <si>
    <t>＊</t>
  </si>
  <si>
    <t>差異の発生した科目・細目のみを項目に記入して下さい。</t>
    <rPh sb="0" eb="2">
      <t>サイ</t>
    </rPh>
    <rPh sb="3" eb="5">
      <t>ハッセイ</t>
    </rPh>
    <rPh sb="7" eb="9">
      <t>カモク</t>
    </rPh>
    <rPh sb="10" eb="12">
      <t>サイモク</t>
    </rPh>
    <rPh sb="15" eb="17">
      <t>コウモク</t>
    </rPh>
    <rPh sb="18" eb="20">
      <t>キニュウ</t>
    </rPh>
    <rPh sb="22" eb="23">
      <t>クダ</t>
    </rPh>
    <phoneticPr fontId="4"/>
  </si>
  <si>
    <t>計</t>
  </si>
  <si>
    <t>ページ：</t>
  </si>
  <si>
    <t xml:space="preserve">                  会議・委員会</t>
    <rPh sb="21" eb="24">
      <t>イインカイ</t>
    </rPh>
    <phoneticPr fontId="4"/>
  </si>
  <si>
    <t>日　　付</t>
  </si>
  <si>
    <t>収入金額</t>
  </si>
  <si>
    <t>前ページよりの繰越金額</t>
  </si>
  <si>
    <t>尚、全ての項目を記載出来る市販の出納帳の使用も可能です。</t>
  </si>
  <si>
    <t>預り金明細書</t>
    <rPh sb="0" eb="1">
      <t>アズカ</t>
    </rPh>
    <rPh sb="2" eb="3">
      <t>キン</t>
    </rPh>
    <rPh sb="3" eb="6">
      <t>メイサイショ</t>
    </rPh>
    <phoneticPr fontId="4"/>
  </si>
  <si>
    <t>預　り　金　明　細　書</t>
    <rPh sb="0" eb="1">
      <t>アズカ</t>
    </rPh>
    <rPh sb="4" eb="5">
      <t>キン</t>
    </rPh>
    <rPh sb="6" eb="7">
      <t>メイ</t>
    </rPh>
    <rPh sb="8" eb="9">
      <t>ホソ</t>
    </rPh>
    <rPh sb="10" eb="11">
      <t>ショ</t>
    </rPh>
    <phoneticPr fontId="4" alignment="distributed"/>
  </si>
  <si>
    <t>日　付</t>
    <rPh sb="0" eb="1">
      <t>ヒ</t>
    </rPh>
    <rPh sb="2" eb="3">
      <t>ヅケ</t>
    </rPh>
    <phoneticPr fontId="4" alignment="distributed"/>
  </si>
  <si>
    <t>預　り　金　使　用　の　内　容</t>
    <rPh sb="0" eb="1">
      <t>アズカ</t>
    </rPh>
    <rPh sb="4" eb="5">
      <t>キン</t>
    </rPh>
    <rPh sb="6" eb="7">
      <t>シ</t>
    </rPh>
    <rPh sb="8" eb="9">
      <t>ヨウ</t>
    </rPh>
    <rPh sb="12" eb="13">
      <t>ナイ</t>
    </rPh>
    <rPh sb="14" eb="15">
      <t>カタチ</t>
    </rPh>
    <phoneticPr fontId="4" alignment="distributed"/>
  </si>
  <si>
    <t>残　高</t>
    <rPh sb="0" eb="1">
      <t>ザン</t>
    </rPh>
    <rPh sb="2" eb="3">
      <t>タカ</t>
    </rPh>
    <phoneticPr fontId="4"/>
  </si>
  <si>
    <t>合　　計</t>
    <rPh sb="0" eb="1">
      <t>ゴウ</t>
    </rPh>
    <rPh sb="3" eb="4">
      <t>ケイ</t>
    </rPh>
    <phoneticPr fontId="4" alignment="distributed"/>
  </si>
  <si>
    <t>預り金　　　　　　（前ページ残高）</t>
    <rPh sb="0" eb="1">
      <t>アズカ</t>
    </rPh>
    <rPh sb="2" eb="3">
      <t>キン</t>
    </rPh>
    <rPh sb="10" eb="11">
      <t>ゼン</t>
    </rPh>
    <rPh sb="14" eb="16">
      <t>ザンダカ</t>
    </rPh>
    <phoneticPr fontId="4"/>
  </si>
  <si>
    <t>（収　益　の　部）</t>
    <rPh sb="1" eb="2">
      <t>オサム</t>
    </rPh>
    <rPh sb="3" eb="4">
      <t>エキ</t>
    </rPh>
    <rPh sb="7" eb="8">
      <t>ブ</t>
    </rPh>
    <phoneticPr fontId="4"/>
  </si>
  <si>
    <t>（費用の部）</t>
    <rPh sb="1" eb="3">
      <t>ヒヨウ</t>
    </rPh>
    <rPh sb="4" eb="5">
      <t>ブ</t>
    </rPh>
    <phoneticPr fontId="4"/>
  </si>
  <si>
    <t>登 録 料 収 益</t>
    <rPh sb="0" eb="5">
      <t>トウロクリョウ</t>
    </rPh>
    <rPh sb="6" eb="7">
      <t>オサム</t>
    </rPh>
    <rPh sb="8" eb="9">
      <t>エキ</t>
    </rPh>
    <phoneticPr fontId="4"/>
  </si>
  <si>
    <t>補 助 金</t>
    <rPh sb="0" eb="5">
      <t>ホジョキン</t>
    </rPh>
    <phoneticPr fontId="4"/>
  </si>
  <si>
    <t>寄 付 金 収 益</t>
    <rPh sb="0" eb="5">
      <t>キフキン</t>
    </rPh>
    <rPh sb="6" eb="7">
      <t>オサム</t>
    </rPh>
    <rPh sb="8" eb="9">
      <t>エキ</t>
    </rPh>
    <phoneticPr fontId="4"/>
  </si>
  <si>
    <t>助 成 金</t>
    <rPh sb="0" eb="5">
      <t>ジョセイキン</t>
    </rPh>
    <phoneticPr fontId="4"/>
  </si>
  <si>
    <t>広 告 料 収 益</t>
    <rPh sb="0" eb="5">
      <t>コウコクリョウ</t>
    </rPh>
    <rPh sb="6" eb="7">
      <t>オサム</t>
    </rPh>
    <rPh sb="8" eb="9">
      <t>エキ</t>
    </rPh>
    <phoneticPr fontId="4"/>
  </si>
  <si>
    <t>様式41</t>
    <rPh sb="0" eb="2">
      <t>ヨウシキ</t>
    </rPh>
    <phoneticPr fontId="4"/>
  </si>
  <si>
    <t>販　売　収　益</t>
    <rPh sb="0" eb="3">
      <t>ハンバイ</t>
    </rPh>
    <rPh sb="4" eb="5">
      <t>オサム</t>
    </rPh>
    <rPh sb="6" eb="7">
      <t>エキ</t>
    </rPh>
    <phoneticPr fontId="4"/>
  </si>
  <si>
    <t>雑　　収　　益</t>
    <rPh sb="0" eb="1">
      <t>ザツ</t>
    </rPh>
    <rPh sb="3" eb="4">
      <t>オサム</t>
    </rPh>
    <rPh sb="6" eb="7">
      <t>エキ</t>
    </rPh>
    <phoneticPr fontId="4"/>
  </si>
  <si>
    <t>登 録 料 収 益</t>
    <rPh sb="8" eb="9">
      <t>エキ</t>
    </rPh>
    <phoneticPr fontId="4"/>
  </si>
  <si>
    <t>寄 付 金 収 益</t>
    <rPh sb="8" eb="9">
      <t>エキ</t>
    </rPh>
    <phoneticPr fontId="4"/>
  </si>
  <si>
    <t>広 告 料 収 益</t>
    <rPh sb="8" eb="9">
      <t>エキ</t>
    </rPh>
    <phoneticPr fontId="4"/>
  </si>
  <si>
    <t>販　売　収　益</t>
    <rPh sb="6" eb="7">
      <t>エキ</t>
    </rPh>
    <phoneticPr fontId="4"/>
  </si>
  <si>
    <t>事　業　繰　入　金</t>
    <rPh sb="4" eb="5">
      <t>クリ</t>
    </rPh>
    <rPh sb="6" eb="7">
      <t>ニュウ</t>
    </rPh>
    <rPh sb="8" eb="9">
      <t>キン</t>
    </rPh>
    <phoneticPr fontId="4"/>
  </si>
  <si>
    <t>雑　　収　　益</t>
    <rPh sb="6" eb="7">
      <t>エキ</t>
    </rPh>
    <phoneticPr fontId="4"/>
  </si>
  <si>
    <t>収益計</t>
    <rPh sb="1" eb="2">
      <t>エキ</t>
    </rPh>
    <phoneticPr fontId="4"/>
  </si>
  <si>
    <t>（収　益　の　部）</t>
    <rPh sb="3" eb="4">
      <t>エキ</t>
    </rPh>
    <phoneticPr fontId="4"/>
  </si>
  <si>
    <t>（費用の部）</t>
    <rPh sb="1" eb="3">
      <t>ヒヨウ</t>
    </rPh>
    <phoneticPr fontId="4"/>
  </si>
  <si>
    <t>参加記念品費</t>
    <rPh sb="5" eb="6">
      <t>ヒ</t>
    </rPh>
    <phoneticPr fontId="4"/>
  </si>
  <si>
    <t>費用計</t>
    <rPh sb="0" eb="2">
      <t>ヒヨウ</t>
    </rPh>
    <phoneticPr fontId="4"/>
  </si>
  <si>
    <t>（　収　益　明　細　書　）</t>
    <rPh sb="2" eb="3">
      <t>オサム</t>
    </rPh>
    <rPh sb="4" eb="5">
      <t>エキ</t>
    </rPh>
    <rPh sb="6" eb="11">
      <t>メイサイショ</t>
    </rPh>
    <phoneticPr fontId="4"/>
  </si>
  <si>
    <t>（　費　用　明　細　書　）</t>
    <rPh sb="2" eb="3">
      <t>ヒ</t>
    </rPh>
    <rPh sb="4" eb="5">
      <t>ヨウ</t>
    </rPh>
    <rPh sb="6" eb="11">
      <t>メイサイショ</t>
    </rPh>
    <phoneticPr fontId="4"/>
  </si>
  <si>
    <t>事　業　繰　入　金</t>
    <rPh sb="0" eb="3">
      <t>ジギョウ</t>
    </rPh>
    <rPh sb="4" eb="5">
      <t>クリ</t>
    </rPh>
    <rPh sb="6" eb="7">
      <t>ニュウ</t>
    </rPh>
    <rPh sb="8" eb="9">
      <t>キン</t>
    </rPh>
    <phoneticPr fontId="4"/>
  </si>
  <si>
    <t>収　　　益　　　計</t>
    <rPh sb="0" eb="1">
      <t>オサム</t>
    </rPh>
    <rPh sb="4" eb="5">
      <t>エキ</t>
    </rPh>
    <rPh sb="8" eb="9">
      <t>ケイ</t>
    </rPh>
    <phoneticPr fontId="4"/>
  </si>
  <si>
    <t>費　　　用　　　計</t>
    <rPh sb="0" eb="1">
      <t>ヒ</t>
    </rPh>
    <rPh sb="4" eb="5">
      <t>ヨウ</t>
    </rPh>
    <rPh sb="8" eb="9">
      <t>ケイ</t>
    </rPh>
    <phoneticPr fontId="4"/>
  </si>
  <si>
    <t>収益計</t>
    <rPh sb="0" eb="2">
      <t>シュウエキ</t>
    </rPh>
    <rPh sb="2" eb="3">
      <t>ケイ</t>
    </rPh>
    <phoneticPr fontId="4"/>
  </si>
  <si>
    <t>収益費用明細書</t>
    <rPh sb="1" eb="2">
      <t>エキ</t>
    </rPh>
    <rPh sb="2" eb="4">
      <t>ヒヨウ</t>
    </rPh>
    <phoneticPr fontId="4"/>
  </si>
  <si>
    <t>※振込手数料を忘れずに記入してください。</t>
    <rPh sb="1" eb="3">
      <t>フリコミ</t>
    </rPh>
    <rPh sb="3" eb="6">
      <t>テスウリョウ</t>
    </rPh>
    <rPh sb="7" eb="8">
      <t>ワス</t>
    </rPh>
    <rPh sb="11" eb="13">
      <t>キニュウ</t>
    </rPh>
    <phoneticPr fontId="4"/>
  </si>
  <si>
    <t>通し番号</t>
    <rPh sb="0" eb="1">
      <t>トオ</t>
    </rPh>
    <rPh sb="2" eb="4">
      <t>バンゴウ</t>
    </rPh>
    <phoneticPr fontId="4"/>
  </si>
  <si>
    <t>（収益の部）</t>
    <rPh sb="1" eb="3">
      <t>シュウエキ</t>
    </rPh>
    <rPh sb="4" eb="5">
      <t>ブ</t>
    </rPh>
    <phoneticPr fontId="4"/>
  </si>
  <si>
    <t>登録料収益</t>
    <rPh sb="0" eb="3">
      <t>トウロクリョウ</t>
    </rPh>
    <rPh sb="3" eb="5">
      <t>シュウエキ</t>
    </rPh>
    <phoneticPr fontId="4"/>
  </si>
  <si>
    <t>寄付金収益</t>
    <rPh sb="0" eb="3">
      <t>キフキン</t>
    </rPh>
    <rPh sb="3" eb="5">
      <t>シュウエキ</t>
    </rPh>
    <phoneticPr fontId="4"/>
  </si>
  <si>
    <t>補助金</t>
    <rPh sb="0" eb="3">
      <t>ホジョキン</t>
    </rPh>
    <phoneticPr fontId="4"/>
  </si>
  <si>
    <t>助成金</t>
    <rPh sb="0" eb="3">
      <t>ジョセイキン</t>
    </rPh>
    <phoneticPr fontId="4"/>
  </si>
  <si>
    <t>広告料収益</t>
    <rPh sb="0" eb="3">
      <t>コウコクリョウ</t>
    </rPh>
    <rPh sb="3" eb="5">
      <t>シュウエキ</t>
    </rPh>
    <phoneticPr fontId="4"/>
  </si>
  <si>
    <t>販売収益</t>
    <rPh sb="0" eb="2">
      <t>ハンバイ</t>
    </rPh>
    <rPh sb="2" eb="4">
      <t>シュウエキ</t>
    </rPh>
    <phoneticPr fontId="4"/>
  </si>
  <si>
    <t>事業繰入金</t>
    <rPh sb="0" eb="2">
      <t>ジギョウ</t>
    </rPh>
    <rPh sb="2" eb="4">
      <t>クリイレ</t>
    </rPh>
    <rPh sb="4" eb="5">
      <t>キン</t>
    </rPh>
    <phoneticPr fontId="4"/>
  </si>
  <si>
    <t>雑収益</t>
    <rPh sb="0" eb="3">
      <t>ザツシュウエキ</t>
    </rPh>
    <phoneticPr fontId="4"/>
  </si>
  <si>
    <t>１．収益の部</t>
    <rPh sb="2" eb="4">
      <t>シュウエキ</t>
    </rPh>
    <rPh sb="5" eb="6">
      <t>ブ</t>
    </rPh>
    <phoneticPr fontId="4"/>
  </si>
  <si>
    <t>２．費用の部</t>
    <rPh sb="2" eb="4">
      <t>ヒヨウ</t>
    </rPh>
    <rPh sb="5" eb="6">
      <t>ブ</t>
    </rPh>
    <phoneticPr fontId="4"/>
  </si>
  <si>
    <t>費用計</t>
    <rPh sb="0" eb="2">
      <t>ヒヨウ</t>
    </rPh>
    <rPh sb="2" eb="3">
      <t>ケイ</t>
    </rPh>
    <phoneticPr fontId="4"/>
  </si>
  <si>
    <t>様式名称</t>
    <rPh sb="0" eb="2">
      <t>ヨウシキ</t>
    </rPh>
    <rPh sb="2" eb="4">
      <t>メイショウ</t>
    </rPh>
    <phoneticPr fontId="4"/>
  </si>
  <si>
    <t>摘　　　　　要</t>
    <rPh sb="0" eb="1">
      <t>テキ</t>
    </rPh>
    <rPh sb="6" eb="7">
      <t>ヨウ</t>
    </rPh>
    <phoneticPr fontId="4"/>
  </si>
  <si>
    <t>事業名称：</t>
    <rPh sb="0" eb="2">
      <t>ジギョウ</t>
    </rPh>
    <rPh sb="2" eb="4">
      <t>メイショウ</t>
    </rPh>
    <phoneticPr fontId="4"/>
  </si>
  <si>
    <t>勘定科目</t>
    <rPh sb="0" eb="2">
      <t>カンジョウ</t>
    </rPh>
    <rPh sb="2" eb="4">
      <t>カモク</t>
    </rPh>
    <phoneticPr fontId="4"/>
  </si>
  <si>
    <t>渉外費</t>
    <rPh sb="0" eb="3">
      <t>ショウガイヒ</t>
    </rPh>
    <phoneticPr fontId="4"/>
  </si>
  <si>
    <t>　※内税にて全て記載して下さい。</t>
    <rPh sb="2" eb="4">
      <t>ウチゼイ</t>
    </rPh>
    <rPh sb="6" eb="7">
      <t>スベ</t>
    </rPh>
    <rPh sb="8" eb="10">
      <t>キサイ</t>
    </rPh>
    <rPh sb="12" eb="13">
      <t>クダ</t>
    </rPh>
    <phoneticPr fontId="4"/>
  </si>
  <si>
    <t>見積内容</t>
    <rPh sb="0" eb="2">
      <t>ミツモリ</t>
    </rPh>
    <rPh sb="2" eb="4">
      <t>ナイヨウ</t>
    </rPh>
    <phoneticPr fontId="4"/>
  </si>
  <si>
    <t>数量</t>
    <rPh sb="0" eb="2">
      <t>スウリョウ</t>
    </rPh>
    <phoneticPr fontId="4"/>
  </si>
  <si>
    <t>単価（円）</t>
    <rPh sb="0" eb="2">
      <t>タンカ</t>
    </rPh>
    <rPh sb="3" eb="4">
      <t>エン</t>
    </rPh>
    <phoneticPr fontId="4"/>
  </si>
  <si>
    <t>金額（円）</t>
    <rPh sb="0" eb="2">
      <t>キンガク</t>
    </rPh>
    <rPh sb="3" eb="4">
      <t>エン</t>
    </rPh>
    <phoneticPr fontId="4"/>
  </si>
  <si>
    <t>定形（長３）</t>
    <rPh sb="0" eb="2">
      <t>テイケイ</t>
    </rPh>
    <rPh sb="3" eb="4">
      <t>チョウ</t>
    </rPh>
    <phoneticPr fontId="4"/>
  </si>
  <si>
    <t>定形外（角２）</t>
    <rPh sb="0" eb="3">
      <t>テイケイガイ</t>
    </rPh>
    <rPh sb="4" eb="5">
      <t>カク</t>
    </rPh>
    <phoneticPr fontId="4"/>
  </si>
  <si>
    <t>合計</t>
    <rPh sb="0" eb="2">
      <t>ゴウケイ</t>
    </rPh>
    <phoneticPr fontId="4"/>
  </si>
  <si>
    <t>源泉所得税＝支給額－手取額</t>
    <rPh sb="0" eb="2">
      <t>ゲンセン</t>
    </rPh>
    <rPh sb="2" eb="4">
      <t>ショトク</t>
    </rPh>
    <rPh sb="4" eb="5">
      <t>ゼイ</t>
    </rPh>
    <rPh sb="6" eb="9">
      <t>シキュウガク</t>
    </rPh>
    <rPh sb="10" eb="12">
      <t>テド</t>
    </rPh>
    <rPh sb="12" eb="13">
      <t>ガク</t>
    </rPh>
    <phoneticPr fontId="4"/>
  </si>
  <si>
    <t>承認済予算額</t>
    <rPh sb="0" eb="2">
      <t>ショウニン</t>
    </rPh>
    <rPh sb="2" eb="3">
      <t>ズ</t>
    </rPh>
    <phoneticPr fontId="4"/>
  </si>
  <si>
    <t>―</t>
  </si>
  <si>
    <t>②その他</t>
    <rPh sb="3" eb="4">
      <t>タ</t>
    </rPh>
    <phoneticPr fontId="4"/>
  </si>
  <si>
    <t>内容</t>
    <rPh sb="0" eb="2">
      <t>ナイヨウ</t>
    </rPh>
    <phoneticPr fontId="4"/>
  </si>
  <si>
    <t>氏　名</t>
    <rPh sb="0" eb="1">
      <t>シ</t>
    </rPh>
    <rPh sb="2" eb="3">
      <t>メイ</t>
    </rPh>
    <phoneticPr fontId="4"/>
  </si>
  <si>
    <t>発行枚数</t>
  </si>
  <si>
    <t>開催日時</t>
  </si>
  <si>
    <t>＊添付書類：1. 発行領収書見本</t>
  </si>
  <si>
    <t>専務理事承認欄</t>
    <rPh sb="0" eb="2">
      <t>センム</t>
    </rPh>
    <rPh sb="2" eb="4">
      <t>リジ</t>
    </rPh>
    <rPh sb="4" eb="6">
      <t>ショウニン</t>
    </rPh>
    <rPh sb="6" eb="7">
      <t>ラン</t>
    </rPh>
    <phoneticPr fontId="4"/>
  </si>
  <si>
    <t>年　　月　　日</t>
    <rPh sb="0" eb="1">
      <t>トシ</t>
    </rPh>
    <rPh sb="3" eb="4">
      <t>ツキ</t>
    </rPh>
    <rPh sb="6" eb="7">
      <t>ヒ</t>
    </rPh>
    <phoneticPr fontId="4"/>
  </si>
  <si>
    <t>使用枚数</t>
  </si>
  <si>
    <t>未使用枚数</t>
  </si>
  <si>
    <t>様式1</t>
    <rPh sb="0" eb="2">
      <t>ヨウシキ</t>
    </rPh>
    <phoneticPr fontId="4"/>
  </si>
  <si>
    <t>様式3</t>
    <rPh sb="0" eb="2">
      <t>ヨウシキ</t>
    </rPh>
    <phoneticPr fontId="4"/>
  </si>
  <si>
    <t>委員会年間事業予算管理表</t>
  </si>
  <si>
    <t>様式4</t>
    <rPh sb="0" eb="2">
      <t>ヨウシキ</t>
    </rPh>
    <phoneticPr fontId="4"/>
  </si>
  <si>
    <t>事業費（仮）決定通知書</t>
  </si>
  <si>
    <t>様式5</t>
    <rPh sb="0" eb="2">
      <t>ヨウシキ</t>
    </rPh>
    <phoneticPr fontId="4"/>
  </si>
  <si>
    <t>様式6</t>
    <rPh sb="0" eb="2">
      <t>ヨウシキ</t>
    </rPh>
    <phoneticPr fontId="4"/>
  </si>
  <si>
    <t>様式7</t>
    <rPh sb="0" eb="2">
      <t>ヨウシキ</t>
    </rPh>
    <phoneticPr fontId="4"/>
  </si>
  <si>
    <t>協賛に関する覚書</t>
  </si>
  <si>
    <t>様式8</t>
    <rPh sb="0" eb="2">
      <t>ヨウシキ</t>
    </rPh>
    <phoneticPr fontId="4"/>
  </si>
  <si>
    <t>様式10</t>
    <rPh sb="0" eb="2">
      <t>ヨウシキ</t>
    </rPh>
    <phoneticPr fontId="4"/>
  </si>
  <si>
    <t>収支予算書</t>
  </si>
  <si>
    <t>収支決算報告書</t>
  </si>
  <si>
    <t>承認済予算額</t>
    <rPh sb="0" eb="2">
      <t>ショウニン</t>
    </rPh>
    <rPh sb="2" eb="3">
      <t>ズ</t>
    </rPh>
    <phoneticPr fontId="4"/>
  </si>
  <si>
    <t>コピー</t>
    <phoneticPr fontId="4"/>
  </si>
  <si>
    <t>　　　　会議・委員会　宛</t>
  </si>
  <si>
    <t>実施日</t>
  </si>
  <si>
    <t>時　間</t>
  </si>
  <si>
    <t>場　所</t>
  </si>
  <si>
    <t>１．講演</t>
  </si>
  <si>
    <t>２．対談</t>
  </si>
  <si>
    <t>３．パネルディスカッション</t>
  </si>
  <si>
    <t>謝礼金等内訳</t>
  </si>
  <si>
    <t>円</t>
  </si>
  <si>
    <t>１．謝礼に含む</t>
  </si>
  <si>
    <t>お支払口座　　</t>
  </si>
  <si>
    <t>■金融機関名</t>
  </si>
  <si>
    <t>■支店名</t>
  </si>
  <si>
    <t>■口座名義人</t>
  </si>
  <si>
    <t>支払予定日</t>
  </si>
  <si>
    <t>　　　　　住所</t>
  </si>
  <si>
    <t>　　　　　電話番号</t>
  </si>
  <si>
    <t>様式34</t>
    <rPh sb="0" eb="2">
      <t>ヨウシキ</t>
    </rPh>
    <phoneticPr fontId="4"/>
  </si>
  <si>
    <t>消費税等計算シート</t>
  </si>
  <si>
    <t>特別領収書作成申請書</t>
  </si>
  <si>
    <t>特別領収書の申請に使用</t>
    <rPh sb="0" eb="2">
      <t>トクベツ</t>
    </rPh>
    <rPh sb="2" eb="5">
      <t>リョウシュウショ</t>
    </rPh>
    <rPh sb="6" eb="8">
      <t>シンセイ</t>
    </rPh>
    <rPh sb="9" eb="11">
      <t>シヨウ</t>
    </rPh>
    <phoneticPr fontId="4"/>
  </si>
  <si>
    <t>特別領収書作成報告書</t>
  </si>
  <si>
    <t>［　様式1　］</t>
    <rPh sb="2" eb="4">
      <t>ヨウシキ</t>
    </rPh>
    <phoneticPr fontId="4"/>
  </si>
  <si>
    <t>年　　　月　　　日</t>
    <rPh sb="0" eb="1">
      <t>ネン</t>
    </rPh>
    <rPh sb="4" eb="5">
      <t>ツキ</t>
    </rPh>
    <rPh sb="8" eb="9">
      <t>ヒ</t>
    </rPh>
    <phoneticPr fontId="4"/>
  </si>
  <si>
    <t>会議・委員会</t>
    <rPh sb="0" eb="2">
      <t>カイギ</t>
    </rPh>
    <rPh sb="3" eb="6">
      <t>イインカイ</t>
    </rPh>
    <phoneticPr fontId="4"/>
  </si>
  <si>
    <t>議長・委員長</t>
    <rPh sb="0" eb="2">
      <t>ギチョウ</t>
    </rPh>
    <rPh sb="3" eb="6">
      <t>イインチョウ</t>
    </rPh>
    <phoneticPr fontId="4"/>
  </si>
  <si>
    <t>印</t>
  </si>
  <si>
    <t>印</t>
    <rPh sb="0" eb="1">
      <t>イン</t>
    </rPh>
    <phoneticPr fontId="4"/>
  </si>
  <si>
    <t>委員会年間総事業費</t>
    <rPh sb="0" eb="3">
      <t>イインカイ</t>
    </rPh>
    <rPh sb="3" eb="5">
      <t>ネンカン</t>
    </rPh>
    <rPh sb="5" eb="6">
      <t>ソウ</t>
    </rPh>
    <rPh sb="6" eb="9">
      <t>ジギョウヒ</t>
    </rPh>
    <phoneticPr fontId="4"/>
  </si>
  <si>
    <t>￥</t>
  </si>
  <si>
    <t>事業開始日</t>
    <rPh sb="0" eb="1">
      <t>コト</t>
    </rPh>
    <rPh sb="1" eb="2">
      <t>ギョウ</t>
    </rPh>
    <rPh sb="2" eb="4">
      <t>カイシ</t>
    </rPh>
    <rPh sb="4" eb="5">
      <t>ヒ</t>
    </rPh>
    <phoneticPr fontId="4"/>
  </si>
  <si>
    <t>事業終了日</t>
    <rPh sb="0" eb="1">
      <t>コト</t>
    </rPh>
    <rPh sb="1" eb="2">
      <t>ギョウ</t>
    </rPh>
    <rPh sb="2" eb="4">
      <t>シュウリョウ</t>
    </rPh>
    <rPh sb="4" eb="5">
      <t>ヒ</t>
    </rPh>
    <phoneticPr fontId="4"/>
  </si>
  <si>
    <t>月</t>
    <rPh sb="0" eb="1">
      <t>ガツ</t>
    </rPh>
    <phoneticPr fontId="4"/>
  </si>
  <si>
    <t>合　　計</t>
    <rPh sb="0" eb="1">
      <t>ゴウ</t>
    </rPh>
    <rPh sb="3" eb="4">
      <t>ケイ</t>
    </rPh>
    <phoneticPr fontId="4"/>
  </si>
  <si>
    <t>委員会年間事業予算管理表</t>
    <rPh sb="0" eb="3">
      <t>イインカイ</t>
    </rPh>
    <rPh sb="5" eb="7">
      <t>ジギョウ</t>
    </rPh>
    <phoneticPr fontId="4"/>
  </si>
  <si>
    <t>支払内容（科目・細目）</t>
    <rPh sb="5" eb="7">
      <t>カモク</t>
    </rPh>
    <rPh sb="8" eb="10">
      <t>サイモク</t>
    </rPh>
    <phoneticPr fontId="4"/>
  </si>
  <si>
    <t>金額</t>
    <phoneticPr fontId="4"/>
  </si>
  <si>
    <t>金額</t>
    <rPh sb="0" eb="2">
      <t>キンガク</t>
    </rPh>
    <phoneticPr fontId="4"/>
  </si>
  <si>
    <t>協賛団体（企業）</t>
    <rPh sb="0" eb="2">
      <t>キョウサン</t>
    </rPh>
    <rPh sb="2" eb="4">
      <t>ダンタイ</t>
    </rPh>
    <rPh sb="5" eb="7">
      <t>キギョウ</t>
    </rPh>
    <phoneticPr fontId="4"/>
  </si>
  <si>
    <t>担当部署名</t>
    <rPh sb="0" eb="2">
      <t>タントウ</t>
    </rPh>
    <rPh sb="2" eb="3">
      <t>ブ</t>
    </rPh>
    <rPh sb="3" eb="5">
      <t>ショメイ</t>
    </rPh>
    <phoneticPr fontId="4"/>
  </si>
  <si>
    <t>摘要</t>
    <rPh sb="0" eb="2">
      <t>テキヨウ</t>
    </rPh>
    <phoneticPr fontId="4"/>
  </si>
  <si>
    <t>有・無</t>
    <rPh sb="0" eb="1">
      <t>ア</t>
    </rPh>
    <rPh sb="2" eb="3">
      <t>ナ</t>
    </rPh>
    <phoneticPr fontId="4"/>
  </si>
  <si>
    <t>　　　　　　　　　実績を記入してください。</t>
    <rPh sb="9" eb="11">
      <t>ジッセキ</t>
    </rPh>
    <rPh sb="12" eb="14">
      <t>キニュウ</t>
    </rPh>
    <phoneticPr fontId="4"/>
  </si>
  <si>
    <t>事　業　名　称：</t>
    <rPh sb="0" eb="1">
      <t>コト</t>
    </rPh>
    <rPh sb="2" eb="3">
      <t>ギョウ</t>
    </rPh>
    <rPh sb="4" eb="5">
      <t>ナ</t>
    </rPh>
    <rPh sb="6" eb="7">
      <t>ショウ</t>
    </rPh>
    <phoneticPr fontId="4"/>
  </si>
  <si>
    <t>会議・委員会の協賛金の窓口担当者連絡先</t>
    <rPh sb="0" eb="2">
      <t>カイギ</t>
    </rPh>
    <rPh sb="3" eb="6">
      <t>イインカイ</t>
    </rPh>
    <rPh sb="7" eb="9">
      <t>キョウサン</t>
    </rPh>
    <rPh sb="9" eb="10">
      <t>キン</t>
    </rPh>
    <rPh sb="11" eb="13">
      <t>マドグチ</t>
    </rPh>
    <rPh sb="13" eb="16">
      <t>タントウシャ</t>
    </rPh>
    <rPh sb="16" eb="19">
      <t>レンラクサキ</t>
    </rPh>
    <phoneticPr fontId="4"/>
  </si>
  <si>
    <t>氏　　名</t>
    <rPh sb="0" eb="1">
      <t>シ</t>
    </rPh>
    <rPh sb="3" eb="4">
      <t>メイ</t>
    </rPh>
    <phoneticPr fontId="4"/>
  </si>
  <si>
    <t>委員会役職</t>
    <rPh sb="0" eb="3">
      <t>イインカイ</t>
    </rPh>
    <rPh sb="3" eb="5">
      <t>ヤクショク</t>
    </rPh>
    <phoneticPr fontId="4"/>
  </si>
  <si>
    <t>勤務先</t>
    <rPh sb="0" eb="3">
      <t>キンムサキ</t>
    </rPh>
    <phoneticPr fontId="4"/>
  </si>
  <si>
    <t>勤務先役職</t>
    <rPh sb="0" eb="3">
      <t>キンムサキ</t>
    </rPh>
    <rPh sb="3" eb="5">
      <t>ヤクショク</t>
    </rPh>
    <phoneticPr fontId="4"/>
  </si>
  <si>
    <t>住　　所</t>
    <rPh sb="0" eb="1">
      <t>ジュウ</t>
    </rPh>
    <rPh sb="3" eb="4">
      <t>トコロ</t>
    </rPh>
    <phoneticPr fontId="4"/>
  </si>
  <si>
    <t>電　　話</t>
    <rPh sb="0" eb="1">
      <t>デン</t>
    </rPh>
    <rPh sb="3" eb="4">
      <t>ハナシ</t>
    </rPh>
    <phoneticPr fontId="4"/>
  </si>
  <si>
    <t>ＦＡＸ</t>
  </si>
  <si>
    <t>協 賛 に 関 す る 覚 書</t>
  </si>
  <si>
    <t>収入
印紙</t>
    <rPh sb="0" eb="2">
      <t>シュウニュウ</t>
    </rPh>
    <rPh sb="3" eb="5">
      <t>インシ</t>
    </rPh>
    <phoneticPr fontId="4"/>
  </si>
  <si>
    <t>１．（事業・活動の内容）</t>
  </si>
  <si>
    <t>２．（協賛内容）</t>
  </si>
  <si>
    <t>　①　協 賛 期 間　：</t>
  </si>
  <si>
    <t>総額　金　　　　　　　円</t>
  </si>
  <si>
    <t>　　　支 払 方 法　：</t>
  </si>
  <si>
    <t>①　一括　　②　分割</t>
  </si>
  <si>
    <t>①　一括の場合　　　　　年　　月　　日までに</t>
  </si>
  <si>
    <t>下記銀行口座宛支払う。</t>
  </si>
  <si>
    <t>　　　　　　　　　　　</t>
  </si>
  <si>
    <t>②　分割の場合（別紙のとおりの条件で）</t>
  </si>
  <si>
    <t>下記口座宛支払う。</t>
  </si>
  <si>
    <t>　　　口　　　　座　：</t>
  </si>
  <si>
    <t>三井住友銀行　麹町支店</t>
  </si>
  <si>
    <t>　③　そ　 の　 他　：</t>
  </si>
  <si>
    <t>３．（中間報告）</t>
  </si>
  <si>
    <t>４．（報告書の提出）</t>
  </si>
  <si>
    <t>５．（協　議）</t>
  </si>
  <si>
    <t>　　　以上を証するため本覚書を二通を作成し、甲乙各一通保有する。</t>
    <rPh sb="15" eb="16">
      <t>ニ</t>
    </rPh>
    <rPh sb="25" eb="26">
      <t>イチ</t>
    </rPh>
    <phoneticPr fontId="4"/>
  </si>
  <si>
    <t>　　　　　　　　　　　　　　　　（甲）</t>
  </si>
  <si>
    <t>　　　　　　　　　　　　　　　　（乙）</t>
  </si>
  <si>
    <t>東京都千代田区平河町２丁目１４番３号</t>
  </si>
  <si>
    <t>記</t>
  </si>
  <si>
    <t>年　　月　　日</t>
    <rPh sb="0" eb="7">
      <t>ネンガッピ</t>
    </rPh>
    <phoneticPr fontId="4"/>
  </si>
  <si>
    <t xml:space="preserve"> </t>
    <phoneticPr fontId="4"/>
  </si>
  <si>
    <t>　</t>
    <phoneticPr fontId="4"/>
  </si>
  <si>
    <t>支払金額</t>
  </si>
  <si>
    <t>科目</t>
    <rPh sb="0" eb="2">
      <t>カモク</t>
    </rPh>
    <phoneticPr fontId="4"/>
  </si>
  <si>
    <t>明細・摘要</t>
    <rPh sb="0" eb="2">
      <t>メイサイ</t>
    </rPh>
    <rPh sb="3" eb="5">
      <t>テキヨウ</t>
    </rPh>
    <phoneticPr fontId="4"/>
  </si>
  <si>
    <t>支払先名称</t>
    <rPh sb="0" eb="2">
      <t>シハラ</t>
    </rPh>
    <rPh sb="2" eb="3">
      <t>サキ</t>
    </rPh>
    <rPh sb="3" eb="5">
      <t>メイショウ</t>
    </rPh>
    <phoneticPr fontId="4"/>
  </si>
  <si>
    <t>銀行</t>
    <rPh sb="0" eb="2">
      <t>ギンコウ</t>
    </rPh>
    <phoneticPr fontId="4"/>
  </si>
  <si>
    <t>支店</t>
    <rPh sb="0" eb="2">
      <t>シテン</t>
    </rPh>
    <phoneticPr fontId="4"/>
  </si>
  <si>
    <t>口座種別</t>
    <rPh sb="0" eb="2">
      <t>コウザ</t>
    </rPh>
    <rPh sb="2" eb="4">
      <t>シュベツ</t>
    </rPh>
    <phoneticPr fontId="4"/>
  </si>
  <si>
    <t>口座番号</t>
    <rPh sb="0" eb="2">
      <t>コウザ</t>
    </rPh>
    <rPh sb="2" eb="4">
      <t>バンゴウ</t>
    </rPh>
    <phoneticPr fontId="4"/>
  </si>
  <si>
    <t>合　計</t>
  </si>
  <si>
    <t xml:space="preserve">                                                                                                        </t>
  </si>
  <si>
    <t>)</t>
  </si>
  <si>
    <t>仮払申請理由</t>
  </si>
  <si>
    <t>仮払精算　　　　予定日</t>
  </si>
  <si>
    <t>差引残高</t>
  </si>
  <si>
    <t>差引残高</t>
    <rPh sb="0" eb="2">
      <t>サシヒキ</t>
    </rPh>
    <rPh sb="2" eb="4">
      <t>ザンダカ</t>
    </rPh>
    <phoneticPr fontId="4"/>
  </si>
  <si>
    <t>　年　　月　　日</t>
    <rPh sb="1" eb="2">
      <t>ネン</t>
    </rPh>
    <rPh sb="4" eb="5">
      <t>ツキ</t>
    </rPh>
    <rPh sb="7" eb="8">
      <t>ヒ</t>
    </rPh>
    <phoneticPr fontId="4"/>
  </si>
  <si>
    <t>（単位　：　円）</t>
  </si>
  <si>
    <t>項　　　　目</t>
  </si>
  <si>
    <t>事業予算</t>
    <rPh sb="0" eb="2">
      <t>ジギョウ</t>
    </rPh>
    <rPh sb="2" eb="4">
      <t>ヨサン</t>
    </rPh>
    <phoneticPr fontId="4"/>
  </si>
  <si>
    <t>会場設営費</t>
  </si>
  <si>
    <t>企画・演出費</t>
    <rPh sb="0" eb="2">
      <t>キカク</t>
    </rPh>
    <rPh sb="3" eb="5">
      <t>エンシュツ</t>
    </rPh>
    <rPh sb="5" eb="6">
      <t>ヒ</t>
    </rPh>
    <phoneticPr fontId="4"/>
  </si>
  <si>
    <t>本部団関係費</t>
  </si>
  <si>
    <t>講師関係費</t>
  </si>
  <si>
    <t>広報費</t>
  </si>
  <si>
    <t>資料作成費</t>
  </si>
  <si>
    <t>報告書作成費</t>
  </si>
  <si>
    <t>渉外費</t>
  </si>
  <si>
    <t>旅費交通費</t>
  </si>
  <si>
    <t>保険料</t>
  </si>
  <si>
    <t>通信費</t>
  </si>
  <si>
    <t>雑費</t>
  </si>
  <si>
    <t>予備費</t>
  </si>
  <si>
    <t>収支差額</t>
  </si>
  <si>
    <t>（単位　：　円）</t>
    <rPh sb="1" eb="3">
      <t>タンイ</t>
    </rPh>
    <rPh sb="6" eb="7">
      <t>エン</t>
    </rPh>
    <phoneticPr fontId="4"/>
  </si>
  <si>
    <t>源泉所得税の取扱いについて</t>
    <rPh sb="2" eb="5">
      <t>ショトクゼイ</t>
    </rPh>
    <phoneticPr fontId="4"/>
  </si>
  <si>
    <t>１．源泉所得税の支払先別の取扱い</t>
    <rPh sb="4" eb="6">
      <t>ショトク</t>
    </rPh>
    <rPh sb="6" eb="7">
      <t>ゼイ</t>
    </rPh>
    <phoneticPr fontId="4"/>
  </si>
  <si>
    <t>②　　協　賛　金　：</t>
    <phoneticPr fontId="4"/>
  </si>
  <si>
    <t>　　　　（注）１．前期まで実績のある企業は、実績欄の有に○印を付け、摘要欄に過去の</t>
    <rPh sb="5" eb="6">
      <t>チュウ</t>
    </rPh>
    <rPh sb="9" eb="11">
      <t>ゼンキ</t>
    </rPh>
    <rPh sb="13" eb="15">
      <t>ジッセキ</t>
    </rPh>
    <rPh sb="18" eb="20">
      <t>キギョウ</t>
    </rPh>
    <rPh sb="22" eb="24">
      <t>ジッセキ</t>
    </rPh>
    <rPh sb="24" eb="25">
      <t>ラン</t>
    </rPh>
    <rPh sb="26" eb="27">
      <t>ユウ</t>
    </rPh>
    <rPh sb="29" eb="30">
      <t>イン</t>
    </rPh>
    <rPh sb="31" eb="32">
      <t>ツ</t>
    </rPh>
    <rPh sb="34" eb="36">
      <t>テキヨウ</t>
    </rPh>
    <rPh sb="36" eb="37">
      <t>ラン</t>
    </rPh>
    <rPh sb="38" eb="40">
      <t>カコ</t>
    </rPh>
    <phoneticPr fontId="4"/>
  </si>
  <si>
    <t>デ</t>
    <phoneticPr fontId="4"/>
  </si>
  <si>
    <t>紙</t>
    <rPh sb="0" eb="1">
      <t>カミ</t>
    </rPh>
    <phoneticPr fontId="4"/>
  </si>
  <si>
    <t>○</t>
    <phoneticPr fontId="4"/>
  </si>
  <si>
    <t>◎</t>
    <phoneticPr fontId="4"/>
  </si>
  <si>
    <t>※議案上程に必要な資料　デ＝デジタル資料　紙＝紙資料　</t>
    <rPh sb="1" eb="3">
      <t>ギアン</t>
    </rPh>
    <rPh sb="3" eb="5">
      <t>ジョウテイ</t>
    </rPh>
    <rPh sb="6" eb="8">
      <t>ヒツヨウ</t>
    </rPh>
    <rPh sb="9" eb="11">
      <t>シリョウ</t>
    </rPh>
    <rPh sb="18" eb="20">
      <t>シリョウ</t>
    </rPh>
    <rPh sb="21" eb="22">
      <t>カミ</t>
    </rPh>
    <rPh sb="23" eb="24">
      <t>カミ</t>
    </rPh>
    <rPh sb="24" eb="26">
      <t>シリョウ</t>
    </rPh>
    <phoneticPr fontId="4"/>
  </si>
  <si>
    <t>－</t>
    <phoneticPr fontId="4"/>
  </si>
  <si>
    <t>様式
番号</t>
    <rPh sb="0" eb="2">
      <t>ヨウシキ</t>
    </rPh>
    <rPh sb="3" eb="5">
      <t>バンゴウ</t>
    </rPh>
    <phoneticPr fontId="4"/>
  </si>
  <si>
    <t>報酬明細書</t>
    <rPh sb="4" eb="5">
      <t>ショ</t>
    </rPh>
    <phoneticPr fontId="4"/>
  </si>
  <si>
    <t>収益費用明細書（決算用）</t>
    <rPh sb="1" eb="2">
      <t>エキ</t>
    </rPh>
    <rPh sb="2" eb="4">
      <t>ヒヨウ</t>
    </rPh>
    <rPh sb="8" eb="11">
      <t>ケッサンヨウ</t>
    </rPh>
    <phoneticPr fontId="4"/>
  </si>
  <si>
    <t>源泉徴収が発生する場合に必要</t>
    <rPh sb="9" eb="11">
      <t>バアイ</t>
    </rPh>
    <phoneticPr fontId="4"/>
  </si>
  <si>
    <t>仮払いを受けたときの精算書</t>
    <rPh sb="0" eb="2">
      <t>カリバラ</t>
    </rPh>
    <rPh sb="4" eb="5">
      <t>ウ</t>
    </rPh>
    <rPh sb="10" eb="13">
      <t>セイサンショ</t>
    </rPh>
    <phoneticPr fontId="4"/>
  </si>
  <si>
    <t>講師への支払いや海外事業でやむをえず現金が必要な時に使用</t>
    <rPh sb="0" eb="2">
      <t>コウシ</t>
    </rPh>
    <rPh sb="4" eb="6">
      <t>シハラ</t>
    </rPh>
    <rPh sb="8" eb="10">
      <t>カイガイ</t>
    </rPh>
    <rPh sb="10" eb="12">
      <t>ジギョウ</t>
    </rPh>
    <rPh sb="18" eb="20">
      <t>ゲンキン</t>
    </rPh>
    <rPh sb="21" eb="23">
      <t>ヒツヨウ</t>
    </rPh>
    <rPh sb="24" eb="25">
      <t>トキ</t>
    </rPh>
    <rPh sb="26" eb="28">
      <t>シヨウ</t>
    </rPh>
    <phoneticPr fontId="4"/>
  </si>
  <si>
    <t>幹事</t>
    <rPh sb="0" eb="2">
      <t>カンジ</t>
    </rPh>
    <phoneticPr fontId="4"/>
  </si>
  <si>
    <t>領収書NO</t>
    <rPh sb="0" eb="3">
      <t>リョウシュウショ</t>
    </rPh>
    <phoneticPr fontId="4"/>
  </si>
  <si>
    <t>使用目的</t>
    <rPh sb="0" eb="2">
      <t>シヨウ</t>
    </rPh>
    <rPh sb="2" eb="4">
      <t>モクテキ</t>
    </rPh>
    <phoneticPr fontId="4"/>
  </si>
  <si>
    <t>発行日</t>
    <rPh sb="0" eb="3">
      <t>ハッコウビ</t>
    </rPh>
    <phoneticPr fontId="4"/>
  </si>
  <si>
    <t>管理責任者</t>
    <rPh sb="0" eb="2">
      <t>カンリ</t>
    </rPh>
    <rPh sb="2" eb="4">
      <t>セキニン</t>
    </rPh>
    <rPh sb="4" eb="5">
      <t>シャ</t>
    </rPh>
    <phoneticPr fontId="4"/>
  </si>
  <si>
    <t>捺印</t>
    <rPh sb="0" eb="2">
      <t>ナツイン</t>
    </rPh>
    <phoneticPr fontId="4"/>
  </si>
  <si>
    <t>～</t>
  </si>
  <si>
    <t>　　年 　　月　  　日</t>
    <rPh sb="2" eb="3">
      <t>ネン</t>
    </rPh>
    <rPh sb="6" eb="7">
      <t>ガツ</t>
    </rPh>
    <rPh sb="11" eb="12">
      <t>ニチ</t>
    </rPh>
    <phoneticPr fontId="4"/>
  </si>
  <si>
    <t>協賛物品</t>
    <rPh sb="0" eb="2">
      <t>キョウサン</t>
    </rPh>
    <rPh sb="2" eb="4">
      <t>ブッピン</t>
    </rPh>
    <phoneticPr fontId="4"/>
  </si>
  <si>
    <t>　　　　　　　２．物品内容については、内容を協賛物品に記入してください。</t>
    <rPh sb="9" eb="11">
      <t>ブッピン</t>
    </rPh>
    <rPh sb="11" eb="13">
      <t>ナイヨウ</t>
    </rPh>
    <rPh sb="19" eb="21">
      <t>ナイヨウ</t>
    </rPh>
    <rPh sb="22" eb="24">
      <t>キョウサン</t>
    </rPh>
    <rPh sb="24" eb="26">
      <t>ブッピン</t>
    </rPh>
    <rPh sb="27" eb="29">
      <t>キニュウ</t>
    </rPh>
    <phoneticPr fontId="4"/>
  </si>
  <si>
    <t>ページ：2</t>
    <phoneticPr fontId="4"/>
  </si>
  <si>
    <t xml:space="preserve">                財政審査会議  </t>
    <rPh sb="16" eb="22">
      <t>ザイセ</t>
    </rPh>
    <phoneticPr fontId="4"/>
  </si>
  <si>
    <t>日南開発</t>
  </si>
  <si>
    <t>普通預金利息</t>
  </si>
  <si>
    <t>東洋印刷</t>
  </si>
  <si>
    <t>振込手数料</t>
  </si>
  <si>
    <t>年　　　月　　　日</t>
    <rPh sb="0" eb="1">
      <t>ネン</t>
    </rPh>
    <rPh sb="4" eb="5">
      <t>ガツ</t>
    </rPh>
    <rPh sb="8" eb="9">
      <t>ニチ</t>
    </rPh>
    <phoneticPr fontId="4"/>
  </si>
  <si>
    <t>　イ）懇親会等の芸能人等へ支払う場合</t>
    <rPh sb="16" eb="18">
      <t>バアイ</t>
    </rPh>
    <phoneticPr fontId="4"/>
  </si>
  <si>
    <t>１）個人（外国人を除く）への支払い　　※ ㈱・㈲ 等の法人格がない個人事業者を含む</t>
    <rPh sb="25" eb="26">
      <t>トウ</t>
    </rPh>
    <rPh sb="27" eb="29">
      <t>ホウジン</t>
    </rPh>
    <rPh sb="29" eb="30">
      <t>カク</t>
    </rPh>
    <rPh sb="33" eb="35">
      <t>コジン</t>
    </rPh>
    <rPh sb="35" eb="38">
      <t>ジギョウシャ</t>
    </rPh>
    <rPh sb="39" eb="40">
      <t>フク</t>
    </rPh>
    <phoneticPr fontId="4"/>
  </si>
  <si>
    <t>②　交通費や宿泊費は、現金で支給することは極力避け、実際に必要な額をチケットやクーポンでお支払いさせていただくように調整して下さい。</t>
    <rPh sb="58" eb="60">
      <t>チョウセイ</t>
    </rPh>
    <rPh sb="62" eb="63">
      <t>クダ</t>
    </rPh>
    <phoneticPr fontId="4"/>
  </si>
  <si>
    <t>会計マニュアルの「源泉徴収税額表」を参照してください</t>
    <rPh sb="0" eb="2">
      <t>カイケイ</t>
    </rPh>
    <rPh sb="9" eb="11">
      <t>ゲンセン</t>
    </rPh>
    <rPh sb="11" eb="13">
      <t>チョウシュウ</t>
    </rPh>
    <rPh sb="13" eb="15">
      <t>ゼイガク</t>
    </rPh>
    <rPh sb="15" eb="16">
      <t>ヒョウ</t>
    </rPh>
    <rPh sb="18" eb="20">
      <t>サンショウ</t>
    </rPh>
    <phoneticPr fontId="4"/>
  </si>
  <si>
    <t>会議・委員会名：</t>
    <rPh sb="0" eb="2">
      <t>カイギ</t>
    </rPh>
    <rPh sb="3" eb="6">
      <t>イインカイ</t>
    </rPh>
    <rPh sb="6" eb="7">
      <t>メイ</t>
    </rPh>
    <phoneticPr fontId="4" alignment="distributed"/>
  </si>
  <si>
    <t>ページ：（　　/　　）</t>
    <phoneticPr fontId="4" alignment="distributed"/>
  </si>
  <si>
    <t>NO</t>
    <phoneticPr fontId="4"/>
  </si>
  <si>
    <t>　月　日</t>
    <rPh sb="1" eb="2">
      <t>ガツ</t>
    </rPh>
    <rPh sb="3" eb="4">
      <t>ヒ</t>
    </rPh>
    <phoneticPr fontId="4" alignment="distributed"/>
  </si>
  <si>
    <t>　月　日</t>
  </si>
  <si>
    <t>　月　日</t>
    <phoneticPr fontId="4"/>
  </si>
  <si>
    <t>預り金がある場合に使用</t>
    <rPh sb="0" eb="1">
      <t>アズカ</t>
    </rPh>
    <rPh sb="2" eb="3">
      <t>キン</t>
    </rPh>
    <rPh sb="6" eb="8">
      <t>バアイ</t>
    </rPh>
    <rPh sb="9" eb="11">
      <t>シヨウ</t>
    </rPh>
    <phoneticPr fontId="4"/>
  </si>
  <si>
    <t>事業費を使用しない場合は、作成不要</t>
    <rPh sb="0" eb="3">
      <t>ジギョウヒ</t>
    </rPh>
    <rPh sb="4" eb="6">
      <t>シヨウ</t>
    </rPh>
    <rPh sb="9" eb="11">
      <t>バアイ</t>
    </rPh>
    <rPh sb="13" eb="15">
      <t>サクセイ</t>
    </rPh>
    <rPh sb="15" eb="17">
      <t>フヨウ</t>
    </rPh>
    <phoneticPr fontId="4"/>
  </si>
  <si>
    <t>講師等出演依頼承諾書</t>
    <rPh sb="0" eb="2">
      <t>コウシ</t>
    </rPh>
    <rPh sb="2" eb="3">
      <t>トウ</t>
    </rPh>
    <rPh sb="3" eb="5">
      <t>シュツエン</t>
    </rPh>
    <rPh sb="5" eb="7">
      <t>イライ</t>
    </rPh>
    <rPh sb="7" eb="10">
      <t>ショウダクショ</t>
    </rPh>
    <phoneticPr fontId="4"/>
  </si>
  <si>
    <t>　ア）講師、臨時事務員、アルバイト、デザイナー等個人に支払う場合</t>
    <rPh sb="23" eb="24">
      <t>ナド</t>
    </rPh>
    <rPh sb="30" eb="32">
      <t>バアイ</t>
    </rPh>
    <phoneticPr fontId="4"/>
  </si>
  <si>
    <t>財政審査会議</t>
    <rPh sb="0" eb="4">
      <t>ザイセイシンサ</t>
    </rPh>
    <rPh sb="4" eb="6">
      <t>カイギ</t>
    </rPh>
    <phoneticPr fontId="4" alignment="distributed"/>
  </si>
  <si>
    <t>　2月　7日</t>
    <rPh sb="2" eb="3">
      <t>ガツ</t>
    </rPh>
    <rPh sb="5" eb="6">
      <t>ヒ</t>
    </rPh>
    <phoneticPr fontId="4" alignment="distributed"/>
  </si>
  <si>
    <t>京都会議ブース出展費用</t>
  </si>
  <si>
    <t>京都会議振込手数料</t>
  </si>
  <si>
    <t>東洋印刷振込手数料</t>
  </si>
  <si>
    <t>京都会議立替分</t>
    <rPh sb="0" eb="7">
      <t>キョウトカイギ</t>
    </rPh>
    <phoneticPr fontId="4"/>
  </si>
  <si>
    <t>さくらインターネット立替分</t>
    <rPh sb="12" eb="13">
      <t>ブン</t>
    </rPh>
    <phoneticPr fontId="4"/>
  </si>
  <si>
    <t>京都会議登録料返金</t>
  </si>
  <si>
    <t>■事業費仮払精算先　(※残額発生時 事業口座を記載)</t>
    <rPh sb="6" eb="8">
      <t>セイサン</t>
    </rPh>
    <rPh sb="8" eb="9">
      <t>サキ</t>
    </rPh>
    <rPh sb="12" eb="14">
      <t>ザンガク</t>
    </rPh>
    <rPh sb="14" eb="16">
      <t>ハッセイ</t>
    </rPh>
    <rPh sb="16" eb="17">
      <t>ジ</t>
    </rPh>
    <rPh sb="18" eb="20">
      <t>ジギョウ</t>
    </rPh>
    <rPh sb="20" eb="22">
      <t>コウザ</t>
    </rPh>
    <rPh sb="23" eb="25">
      <t>キサイ</t>
    </rPh>
    <phoneticPr fontId="4"/>
  </si>
  <si>
    <t>前回申請後　　　　　　　　　予算残額　　　　　　　　　　　（Ａ）</t>
    <rPh sb="0" eb="2">
      <t>ゼンカイ</t>
    </rPh>
    <rPh sb="2" eb="4">
      <t>シンセイ</t>
    </rPh>
    <rPh sb="4" eb="5">
      <t>ゴ</t>
    </rPh>
    <rPh sb="14" eb="16">
      <t>ヨサン</t>
    </rPh>
    <rPh sb="16" eb="18">
      <t>ザンガク</t>
    </rPh>
    <phoneticPr fontId="4"/>
  </si>
  <si>
    <t>今回　　　　　　     申　請　額　　　　　　　（Ｂ）</t>
    <rPh sb="0" eb="1">
      <t>イマ</t>
    </rPh>
    <rPh sb="1" eb="2">
      <t>カイ</t>
    </rPh>
    <rPh sb="13" eb="14">
      <t>サル</t>
    </rPh>
    <rPh sb="15" eb="16">
      <t>ショウ</t>
    </rPh>
    <rPh sb="17" eb="18">
      <t>ガク</t>
    </rPh>
    <phoneticPr fontId="4"/>
  </si>
  <si>
    <t>差引　　　　　　　　　予算残額　　　　　　　　　　　　　　　　　　（（Ａ）－（Ｂ））</t>
    <rPh sb="0" eb="2">
      <t>サシヒキ</t>
    </rPh>
    <rPh sb="11" eb="13">
      <t>ヨサン</t>
    </rPh>
    <rPh sb="13" eb="15">
      <t>ザンガク</t>
    </rPh>
    <phoneticPr fontId="4"/>
  </si>
  <si>
    <t>決算額(①+②+③+④)</t>
    <rPh sb="0" eb="3">
      <t>ケッサンガク</t>
    </rPh>
    <phoneticPr fontId="4"/>
  </si>
  <si>
    <t>非課税収益②</t>
    <rPh sb="0" eb="3">
      <t>ヒカゼイ</t>
    </rPh>
    <rPh sb="3" eb="5">
      <t>シュウエキ</t>
    </rPh>
    <phoneticPr fontId="4"/>
  </si>
  <si>
    <t>特定収益③</t>
    <rPh sb="0" eb="2">
      <t>トクテイ</t>
    </rPh>
    <rPh sb="2" eb="4">
      <t>シュウエキ</t>
    </rPh>
    <phoneticPr fontId="4"/>
  </si>
  <si>
    <t>その他収益④</t>
    <rPh sb="0" eb="3">
      <t>ソノタ</t>
    </rPh>
    <rPh sb="3" eb="5">
      <t>シュウエキ</t>
    </rPh>
    <phoneticPr fontId="4"/>
  </si>
  <si>
    <t>決算額(①+②)</t>
    <rPh sb="0" eb="3">
      <t>ケッサンガク</t>
    </rPh>
    <phoneticPr fontId="4"/>
  </si>
  <si>
    <t>非課税その他②</t>
    <rPh sb="0" eb="3">
      <t>ヒカゼイ</t>
    </rPh>
    <rPh sb="3" eb="6">
      <t>ソノタ</t>
    </rPh>
    <phoneticPr fontId="4"/>
  </si>
  <si>
    <t>■収　　 支 　　差　 　額</t>
    <rPh sb="1" eb="2">
      <t>オサム</t>
    </rPh>
    <rPh sb="5" eb="6">
      <t>シ</t>
    </rPh>
    <rPh sb="9" eb="10">
      <t>サ</t>
    </rPh>
    <rPh sb="13" eb="14">
      <t>ガク</t>
    </rPh>
    <phoneticPr fontId="4"/>
  </si>
  <si>
    <t>発行対象</t>
    <rPh sb="0" eb="2">
      <t>ハッコウ</t>
    </rPh>
    <rPh sb="2" eb="4">
      <t>タイショウ</t>
    </rPh>
    <phoneticPr fontId="4"/>
  </si>
  <si>
    <t>ページ：（　1　/1　）</t>
    <phoneticPr fontId="4" alignment="distributed"/>
  </si>
  <si>
    <t>NO</t>
    <phoneticPr fontId="4"/>
  </si>
  <si>
    <t>　2月　7日</t>
    <phoneticPr fontId="4"/>
  </si>
  <si>
    <t>　2月　20日</t>
    <phoneticPr fontId="4"/>
  </si>
  <si>
    <t>　3月　3日</t>
    <phoneticPr fontId="4"/>
  </si>
  <si>
    <t>　6月　17日</t>
    <phoneticPr fontId="4"/>
  </si>
  <si>
    <t>　6月　17日</t>
    <phoneticPr fontId="4"/>
  </si>
  <si>
    <t>7月　7日</t>
    <phoneticPr fontId="4"/>
  </si>
  <si>
    <t>　8月　8日</t>
    <phoneticPr fontId="4"/>
  </si>
  <si>
    <t>　9月　22日</t>
    <phoneticPr fontId="4"/>
  </si>
  <si>
    <t>京都会議会場設営費</t>
    <phoneticPr fontId="4"/>
  </si>
  <si>
    <t>京都会議資料費</t>
    <phoneticPr fontId="4"/>
  </si>
  <si>
    <t>京都会議立替分</t>
    <phoneticPr fontId="4"/>
  </si>
  <si>
    <t>東洋印刷</t>
    <phoneticPr fontId="4"/>
  </si>
  <si>
    <t>京都会議登録料返金</t>
    <phoneticPr fontId="4"/>
  </si>
  <si>
    <t>さくらインターネット立替分</t>
  </si>
  <si>
    <t>さくらインターネット</t>
  </si>
  <si>
    <t>会務運営費相殺</t>
    <rPh sb="0" eb="5">
      <t>カイムウンエイヒ</t>
    </rPh>
    <rPh sb="5" eb="7">
      <t>ソウサイ</t>
    </rPh>
    <phoneticPr fontId="4"/>
  </si>
  <si>
    <t>１．個人契約</t>
  </si>
  <si>
    <t xml:space="preserve">                会議・委員会</t>
    <rPh sb="19" eb="22">
      <t>イインカイ</t>
    </rPh>
    <phoneticPr fontId="4"/>
  </si>
  <si>
    <t>住所</t>
    <rPh sb="0" eb="2">
      <t>ジュウショ</t>
    </rPh>
    <phoneticPr fontId="4"/>
  </si>
  <si>
    <t>署名捺印</t>
    <rPh sb="0" eb="2">
      <t>ショメイ</t>
    </rPh>
    <rPh sb="2" eb="4">
      <t>ナツイン</t>
    </rPh>
    <phoneticPr fontId="4"/>
  </si>
  <si>
    <t>　　　　　講師等出演依頼承諾書</t>
    <rPh sb="12" eb="13">
      <t>ショウ</t>
    </rPh>
    <rPh sb="13" eb="14">
      <t>ダク</t>
    </rPh>
    <rPh sb="14" eb="15">
      <t>ショ</t>
    </rPh>
    <phoneticPr fontId="4"/>
  </si>
  <si>
    <t>印紙貼付欄</t>
    <rPh sb="0" eb="2">
      <t>インシ</t>
    </rPh>
    <rPh sb="2" eb="3">
      <t>ハ</t>
    </rPh>
    <rPh sb="3" eb="4">
      <t>ツ</t>
    </rPh>
    <rPh sb="4" eb="5">
      <t>ラン</t>
    </rPh>
    <phoneticPr fontId="4"/>
  </si>
  <si>
    <t>消費税込支払金額</t>
    <rPh sb="0" eb="2">
      <t>ショウヒ</t>
    </rPh>
    <rPh sb="2" eb="4">
      <t>ゼイコミ</t>
    </rPh>
    <rPh sb="4" eb="6">
      <t>シハライ</t>
    </rPh>
    <rPh sb="6" eb="8">
      <t>キンガク</t>
    </rPh>
    <phoneticPr fontId="4"/>
  </si>
  <si>
    <t>源泉所得税額</t>
    <rPh sb="0" eb="2">
      <t>ゲンセン</t>
    </rPh>
    <rPh sb="2" eb="4">
      <t>ショトク</t>
    </rPh>
    <rPh sb="4" eb="6">
      <t>ゼイガク</t>
    </rPh>
    <phoneticPr fontId="4"/>
  </si>
  <si>
    <t>貼付収入印紙一覧表</t>
    <rPh sb="0" eb="2">
      <t>ハリツケ</t>
    </rPh>
    <rPh sb="2" eb="4">
      <t>シュウニュウ</t>
    </rPh>
    <rPh sb="4" eb="6">
      <t>インシ</t>
    </rPh>
    <rPh sb="6" eb="8">
      <t>イチラン</t>
    </rPh>
    <rPh sb="8" eb="9">
      <t>ヒョウ</t>
    </rPh>
    <phoneticPr fontId="4"/>
  </si>
  <si>
    <t>注！！</t>
    <rPh sb="0" eb="1">
      <t>チュウ</t>
    </rPh>
    <phoneticPr fontId="4"/>
  </si>
  <si>
    <t>差引手取支給額</t>
    <rPh sb="0" eb="2">
      <t>サシヒキ</t>
    </rPh>
    <rPh sb="2" eb="4">
      <t>テド</t>
    </rPh>
    <rPh sb="4" eb="6">
      <t>シキュウ</t>
    </rPh>
    <rPh sb="6" eb="7">
      <t>ガク</t>
    </rPh>
    <phoneticPr fontId="4"/>
  </si>
  <si>
    <t>ⅰ.謝礼金（消費税込支払金額）</t>
    <rPh sb="6" eb="8">
      <t>ショウヒ</t>
    </rPh>
    <rPh sb="8" eb="10">
      <t>ゼイコミ</t>
    </rPh>
    <rPh sb="10" eb="12">
      <t>シハライ</t>
    </rPh>
    <rPh sb="12" eb="14">
      <t>キンガク</t>
    </rPh>
    <phoneticPr fontId="4"/>
  </si>
  <si>
    <t>計算結果が謝礼金等内訳に自動的に反映されます。</t>
  </si>
  <si>
    <t>200円</t>
    <rPh sb="3" eb="4">
      <t>エン</t>
    </rPh>
    <phoneticPr fontId="4"/>
  </si>
  <si>
    <t>400円</t>
    <rPh sb="3" eb="4">
      <t>エン</t>
    </rPh>
    <phoneticPr fontId="4"/>
  </si>
  <si>
    <t>1,000円</t>
    <rPh sb="5" eb="6">
      <t>エン</t>
    </rPh>
    <phoneticPr fontId="4"/>
  </si>
  <si>
    <t>2,000円</t>
    <rPh sb="5" eb="6">
      <t>エン</t>
    </rPh>
    <phoneticPr fontId="4"/>
  </si>
  <si>
    <t>普通</t>
    <rPh sb="0" eb="2">
      <t>フツウ</t>
    </rPh>
    <phoneticPr fontId="4"/>
  </si>
  <si>
    <t>○○ブロック協議会　会長　○○</t>
    <rPh sb="6" eb="9">
      <t>キョウギカイ</t>
    </rPh>
    <rPh sb="10" eb="12">
      <t>カイチョウ</t>
    </rPh>
    <phoneticPr fontId="4"/>
  </si>
  <si>
    <t>種類</t>
    <rPh sb="0" eb="2">
      <t>シュルイ</t>
    </rPh>
    <phoneticPr fontId="4"/>
  </si>
  <si>
    <t>口座番号</t>
  </si>
  <si>
    <t>開設日</t>
  </si>
  <si>
    <t>三井住友銀行</t>
    <rPh sb="0" eb="2">
      <t>ミツイ</t>
    </rPh>
    <rPh sb="2" eb="4">
      <t>スミトモ</t>
    </rPh>
    <rPh sb="4" eb="6">
      <t>ギンコウ</t>
    </rPh>
    <phoneticPr fontId="4"/>
  </si>
  <si>
    <t>旭川中央</t>
    <rPh sb="0" eb="2">
      <t>アサヒカワ</t>
    </rPh>
    <rPh sb="2" eb="4">
      <t>チュウオウ</t>
    </rPh>
    <phoneticPr fontId="4"/>
  </si>
  <si>
    <t>みずほ銀行</t>
    <rPh sb="3" eb="5">
      <t>ギンコウ</t>
    </rPh>
    <phoneticPr fontId="4"/>
  </si>
  <si>
    <t>有楽町</t>
    <rPh sb="0" eb="3">
      <t>ユウラクチョウ</t>
    </rPh>
    <phoneticPr fontId="4"/>
  </si>
  <si>
    <t xml:space="preserve">○○ブロック協議会 まちづくり支援委員会　委員長　○○　                           </t>
    <rPh sb="15" eb="17">
      <t>シエン</t>
    </rPh>
    <rPh sb="17" eb="20">
      <t>イインカイ</t>
    </rPh>
    <rPh sb="21" eb="22">
      <t>イ</t>
    </rPh>
    <rPh sb="22" eb="23">
      <t>イン</t>
    </rPh>
    <rPh sb="23" eb="24">
      <t>チョウ</t>
    </rPh>
    <phoneticPr fontId="4"/>
  </si>
  <si>
    <t>まちづくり支援事業用通帳</t>
    <rPh sb="5" eb="7">
      <t>シエン</t>
    </rPh>
    <rPh sb="7" eb="10">
      <t>ジギョウヨウ</t>
    </rPh>
    <rPh sb="10" eb="12">
      <t>ツウチョウ</t>
    </rPh>
    <phoneticPr fontId="4"/>
  </si>
  <si>
    <t>横浜銀行</t>
    <rPh sb="0" eb="2">
      <t>ヨコハマ</t>
    </rPh>
    <rPh sb="2" eb="4">
      <t>ギンコウ</t>
    </rPh>
    <phoneticPr fontId="4"/>
  </si>
  <si>
    <t>埼玉</t>
    <rPh sb="0" eb="2">
      <t>サイタマ</t>
    </rPh>
    <phoneticPr fontId="4"/>
  </si>
  <si>
    <t>○○ブロック協議会　国際アカデミー委員会　委員長　○○</t>
    <rPh sb="10" eb="12">
      <t>コクサイ</t>
    </rPh>
    <rPh sb="17" eb="20">
      <t>イインカイ</t>
    </rPh>
    <rPh sb="21" eb="22">
      <t>イ</t>
    </rPh>
    <rPh sb="22" eb="23">
      <t>イン</t>
    </rPh>
    <rPh sb="23" eb="24">
      <t>チョウ</t>
    </rPh>
    <phoneticPr fontId="4"/>
  </si>
  <si>
    <t>三菱東京UFJ銀行</t>
    <rPh sb="0" eb="2">
      <t>ミツビシ</t>
    </rPh>
    <rPh sb="2" eb="4">
      <t>トウキョウ</t>
    </rPh>
    <rPh sb="7" eb="9">
      <t>ギンコウ</t>
    </rPh>
    <phoneticPr fontId="4"/>
  </si>
  <si>
    <t>山梨</t>
    <rPh sb="0" eb="2">
      <t>ヤマナシ</t>
    </rPh>
    <phoneticPr fontId="4"/>
  </si>
  <si>
    <t>○○ブロック協議会　公開討論会　　　　　委員長　○○</t>
    <rPh sb="10" eb="12">
      <t>コウカイ</t>
    </rPh>
    <rPh sb="12" eb="14">
      <t>トウロン</t>
    </rPh>
    <rPh sb="14" eb="15">
      <t>カイ</t>
    </rPh>
    <rPh sb="20" eb="21">
      <t>イ</t>
    </rPh>
    <rPh sb="21" eb="22">
      <t>イン</t>
    </rPh>
    <rPh sb="22" eb="23">
      <t>チョウ</t>
    </rPh>
    <phoneticPr fontId="4"/>
  </si>
  <si>
    <t>沖縄</t>
    <rPh sb="0" eb="2">
      <t>オキナワ</t>
    </rPh>
    <phoneticPr fontId="4"/>
  </si>
  <si>
    <t>○○ブロック協議会　会員大会　○○</t>
    <rPh sb="10" eb="12">
      <t>カイイン</t>
    </rPh>
    <rPh sb="12" eb="14">
      <t>タイカイ</t>
    </rPh>
    <phoneticPr fontId="4"/>
  </si>
  <si>
    <t>　議長・委員長</t>
    <rPh sb="4" eb="7">
      <t>イインチョウ</t>
    </rPh>
    <phoneticPr fontId="4"/>
  </si>
  <si>
    <t>（事業名称：　　　　　　　　　　　　　　　　　　　　　　　　　）</t>
    <phoneticPr fontId="4"/>
  </si>
  <si>
    <t>ﾌﾘｶﾞﾅ</t>
    <phoneticPr fontId="4"/>
  </si>
  <si>
    <t>支払金額</t>
    <rPh sb="0" eb="2">
      <t>シハライ</t>
    </rPh>
    <rPh sb="2" eb="4">
      <t>キンガク</t>
    </rPh>
    <phoneticPr fontId="4"/>
  </si>
  <si>
    <t>支払約定日</t>
    <rPh sb="0" eb="2">
      <t>シハライ</t>
    </rPh>
    <rPh sb="2" eb="5">
      <t>ヤクジョウビ</t>
    </rPh>
    <phoneticPr fontId="4"/>
  </si>
  <si>
    <t>送金先</t>
    <rPh sb="0" eb="2">
      <t>ソウキン</t>
    </rPh>
    <rPh sb="2" eb="3">
      <t>サキ</t>
    </rPh>
    <phoneticPr fontId="4"/>
  </si>
  <si>
    <t>(※口座名義ﾌﾘｶﾞﾅ)</t>
    <rPh sb="2" eb="4">
      <t>コウザ</t>
    </rPh>
    <rPh sb="4" eb="6">
      <t>メイギ</t>
    </rPh>
    <phoneticPr fontId="4"/>
  </si>
  <si>
    <t>(※口座名義)</t>
    <rPh sb="2" eb="4">
      <t>コウザ</t>
    </rPh>
    <rPh sb="4" eb="6">
      <t>メイギ</t>
    </rPh>
    <phoneticPr fontId="4"/>
  </si>
  <si>
    <t>ｶﾌﾞｼｷｶﾞｲｼｬ ﾏﾙﾏﾙ</t>
    <phoneticPr fontId="4"/>
  </si>
  <si>
    <t>■,■■■</t>
    <phoneticPr fontId="4"/>
  </si>
  <si>
    <t>○○費</t>
    <rPh sb="2" eb="3">
      <t>ヒ</t>
    </rPh>
    <phoneticPr fontId="4"/>
  </si>
  <si>
    <t>○／○</t>
    <phoneticPr fontId="4"/>
  </si>
  <si>
    <t>○○</t>
    <phoneticPr fontId="4"/>
  </si>
  <si>
    <t>■■■■■</t>
    <phoneticPr fontId="4"/>
  </si>
  <si>
    <t>株式会社○○○○</t>
    <rPh sb="0" eb="4">
      <t>カブシキガイシャ</t>
    </rPh>
    <phoneticPr fontId="4"/>
  </si>
  <si>
    <t>(※ｶ)ﾏﾙﾏﾙﾏﾙﾏﾙ ﾀﾞｲﾋｮｳﾄﾘｼﾏﾘﾔｸ ■■■■)</t>
    <phoneticPr fontId="4"/>
  </si>
  <si>
    <t>■■■</t>
    <phoneticPr fontId="4"/>
  </si>
  <si>
    <t>振込手数料</t>
    <rPh sb="0" eb="2">
      <t>フリコ</t>
    </rPh>
    <rPh sb="2" eb="5">
      <t>テスウリョウ</t>
    </rPh>
    <phoneticPr fontId="4"/>
  </si>
  <si>
    <t>(※株式会社○○○○ 代表取締役 ■■■■)</t>
    <rPh sb="2" eb="6">
      <t>カブシキガイシャ</t>
    </rPh>
    <rPh sb="11" eb="13">
      <t>ダイヒョウ</t>
    </rPh>
    <rPh sb="13" eb="15">
      <t>トリシマリ</t>
    </rPh>
    <rPh sb="15" eb="16">
      <t>ヤク</t>
    </rPh>
    <phoneticPr fontId="4"/>
  </si>
  <si>
    <t>(※ｶﾌﾞｼｷｶﾞｲｼｬ　ﾏﾙﾏﾙﾏﾙﾏﾙ)</t>
    <phoneticPr fontId="4"/>
  </si>
  <si>
    <t>(※株式会社○○○○)</t>
    <rPh sb="2" eb="6">
      <t>カブシキガイシャ</t>
    </rPh>
    <phoneticPr fontId="4"/>
  </si>
  <si>
    <t>○○信用金庫</t>
    <rPh sb="2" eb="4">
      <t>シンヨウ</t>
    </rPh>
    <rPh sb="4" eb="6">
      <t>キンコ</t>
    </rPh>
    <phoneticPr fontId="4"/>
  </si>
  <si>
    <t>○○営業部</t>
    <rPh sb="2" eb="4">
      <t>エイギョウ</t>
    </rPh>
    <rPh sb="4" eb="5">
      <t>ブ</t>
    </rPh>
    <phoneticPr fontId="4"/>
  </si>
  <si>
    <t>ﾏﾙﾏﾙ ﾏﾙﾏﾙ</t>
    <phoneticPr fontId="4"/>
  </si>
  <si>
    <t>○○</t>
  </si>
  <si>
    <t>■■■■■</t>
  </si>
  <si>
    <t>○○ ○○</t>
    <phoneticPr fontId="4"/>
  </si>
  <si>
    <t>講師謝礼金(■■■■ ※講師名記載)</t>
    <rPh sb="0" eb="2">
      <t>コウシ</t>
    </rPh>
    <rPh sb="2" eb="5">
      <t>シャレイキン</t>
    </rPh>
    <rPh sb="12" eb="14">
      <t>コウシ</t>
    </rPh>
    <rPh sb="14" eb="15">
      <t>ナ</t>
    </rPh>
    <rPh sb="15" eb="17">
      <t>キサイ</t>
    </rPh>
    <phoneticPr fontId="4"/>
  </si>
  <si>
    <t>(※ﾀﾞｲﾋｮｳ ﾏﾙﾏﾙ ﾏﾙﾏﾙ)</t>
    <phoneticPr fontId="4"/>
  </si>
  <si>
    <t>振込手数料</t>
    <rPh sb="0" eb="2">
      <t>フリコミ</t>
    </rPh>
    <rPh sb="2" eb="3">
      <t>テ</t>
    </rPh>
    <phoneticPr fontId="4"/>
  </si>
  <si>
    <t>(※代表 ○○ ○○)</t>
    <rPh sb="2" eb="4">
      <t>ダイヒョウ</t>
    </rPh>
    <phoneticPr fontId="4"/>
  </si>
  <si>
    <t>三井住友</t>
    <rPh sb="0" eb="2">
      <t>ミツイ</t>
    </rPh>
    <rPh sb="2" eb="4">
      <t>スミトモ</t>
    </rPh>
    <phoneticPr fontId="4"/>
  </si>
  <si>
    <t>麹町</t>
    <rPh sb="0" eb="2">
      <t>コウジマチ</t>
    </rPh>
    <phoneticPr fontId="4"/>
  </si>
  <si>
    <t>□□□□□</t>
    <phoneticPr fontId="4"/>
  </si>
  <si>
    <t>源泉徴収税</t>
    <rPh sb="0" eb="2">
      <t>ゲンセン</t>
    </rPh>
    <rPh sb="2" eb="4">
      <t>チョウシュウ</t>
    </rPh>
    <rPh sb="4" eb="5">
      <t>ゼイ</t>
    </rPh>
    <phoneticPr fontId="4"/>
  </si>
  <si>
    <t>金融機関名：　　　　　　　　　　　　　　　　　　　　　　　　</t>
    <rPh sb="0" eb="2">
      <t>キンユウ</t>
    </rPh>
    <rPh sb="2" eb="4">
      <t>キカン</t>
    </rPh>
    <rPh sb="4" eb="5">
      <t>メイ</t>
    </rPh>
    <phoneticPr fontId="4"/>
  </si>
  <si>
    <t>支 　店　 名：　　　　　　　　　　　　　　　　　　　　</t>
    <rPh sb="0" eb="1">
      <t>シ</t>
    </rPh>
    <rPh sb="3" eb="4">
      <t>ミセ</t>
    </rPh>
    <rPh sb="6" eb="7">
      <t>メイ</t>
    </rPh>
    <phoneticPr fontId="4"/>
  </si>
  <si>
    <t>口 座 種 別：　　　　　　　　　　　　　　　　　　　　　　　　</t>
    <rPh sb="0" eb="1">
      <t>クチ</t>
    </rPh>
    <rPh sb="2" eb="3">
      <t>ザ</t>
    </rPh>
    <rPh sb="4" eb="5">
      <t>タネ</t>
    </rPh>
    <rPh sb="6" eb="7">
      <t>ベツ</t>
    </rPh>
    <phoneticPr fontId="4"/>
  </si>
  <si>
    <t>支払約定日</t>
    <rPh sb="0" eb="2">
      <t>シハラ</t>
    </rPh>
    <rPh sb="2" eb="4">
      <t>ヤクジョウ</t>
    </rPh>
    <rPh sb="4" eb="5">
      <t>ヒ</t>
    </rPh>
    <phoneticPr fontId="4"/>
  </si>
  <si>
    <t>(※仮払精算先)</t>
    <rPh sb="2" eb="4">
      <t>カリバラ</t>
    </rPh>
    <rPh sb="4" eb="6">
      <t>セイサン</t>
    </rPh>
    <rPh sb="6" eb="7">
      <t>サキ</t>
    </rPh>
    <phoneticPr fontId="4"/>
  </si>
  <si>
    <t>（※支払約定額）</t>
    <rPh sb="2" eb="4">
      <t>シハラ</t>
    </rPh>
    <rPh sb="4" eb="6">
      <t>ヤクジョウ</t>
    </rPh>
    <rPh sb="6" eb="7">
      <t>ガク</t>
    </rPh>
    <phoneticPr fontId="4"/>
  </si>
  <si>
    <t>※振込手数料を忘れずに記載すること</t>
    <rPh sb="1" eb="3">
      <t>フリコミ</t>
    </rPh>
    <rPh sb="3" eb="6">
      <t>テスウリョウ</t>
    </rPh>
    <rPh sb="7" eb="8">
      <t>ワス</t>
    </rPh>
    <rPh sb="11" eb="13">
      <t>キサイ</t>
    </rPh>
    <phoneticPr fontId="4"/>
  </si>
  <si>
    <t>（※精算額）　</t>
    <rPh sb="2" eb="4">
      <t>セイサン</t>
    </rPh>
    <phoneticPr fontId="4"/>
  </si>
  <si>
    <t>科　　目</t>
    <rPh sb="0" eb="1">
      <t>カ</t>
    </rPh>
    <rPh sb="3" eb="4">
      <t>メ</t>
    </rPh>
    <phoneticPr fontId="4"/>
  </si>
  <si>
    <t>上程　花子</t>
    <rPh sb="0" eb="2">
      <t>ジョウテイ</t>
    </rPh>
    <rPh sb="3" eb="5">
      <t>ハナコ</t>
    </rPh>
    <phoneticPr fontId="4"/>
  </si>
  <si>
    <t>相澤明弘</t>
    <rPh sb="0" eb="2">
      <t>アイザワ</t>
    </rPh>
    <rPh sb="2" eb="4">
      <t>アキヒロ</t>
    </rPh>
    <phoneticPr fontId="4"/>
  </si>
  <si>
    <t>五十嵐勝博</t>
    <rPh sb="0" eb="3">
      <t>イガラシ</t>
    </rPh>
    <rPh sb="3" eb="5">
      <t>カツヒロ</t>
    </rPh>
    <phoneticPr fontId="4"/>
  </si>
  <si>
    <t>草野繁登</t>
    <rPh sb="0" eb="2">
      <t>クサノ</t>
    </rPh>
    <rPh sb="2" eb="3">
      <t>シゲル</t>
    </rPh>
    <rPh sb="3" eb="4">
      <t>ノボル</t>
    </rPh>
    <phoneticPr fontId="4"/>
  </si>
  <si>
    <t>湖山和秀</t>
    <rPh sb="0" eb="2">
      <t>コヤマ</t>
    </rPh>
    <rPh sb="2" eb="4">
      <t>カズヒデ</t>
    </rPh>
    <phoneticPr fontId="4"/>
  </si>
  <si>
    <t>岡部祥司に返金</t>
    <rPh sb="0" eb="2">
      <t>オカベ</t>
    </rPh>
    <rPh sb="2" eb="4">
      <t>ショウジ</t>
    </rPh>
    <phoneticPr fontId="4"/>
  </si>
  <si>
    <t>加藤宗兵衛に返金</t>
    <rPh sb="0" eb="2">
      <t>カトウ</t>
    </rPh>
    <rPh sb="2" eb="5">
      <t>ソウベイ</t>
    </rPh>
    <phoneticPr fontId="4"/>
  </si>
  <si>
    <t>足立浩に返金</t>
    <rPh sb="0" eb="2">
      <t>アダチ</t>
    </rPh>
    <rPh sb="2" eb="3">
      <t>ヒロシ</t>
    </rPh>
    <phoneticPr fontId="4"/>
  </si>
  <si>
    <t>清水康裕に返金</t>
    <rPh sb="0" eb="2">
      <t>シミズ</t>
    </rPh>
    <rPh sb="2" eb="4">
      <t>ヤスヒロ</t>
    </rPh>
    <phoneticPr fontId="4"/>
  </si>
  <si>
    <t>坪井潤一に返金</t>
    <rPh sb="0" eb="2">
      <t>ツボイ</t>
    </rPh>
    <rPh sb="2" eb="4">
      <t>ジュンイチ</t>
    </rPh>
    <phoneticPr fontId="4"/>
  </si>
  <si>
    <t>眞鍋大介に返金</t>
    <rPh sb="0" eb="2">
      <t>マナベ</t>
    </rPh>
    <rPh sb="2" eb="4">
      <t>ダイスケ</t>
    </rPh>
    <rPh sb="5" eb="7">
      <t>ヘンキン</t>
    </rPh>
    <phoneticPr fontId="4"/>
  </si>
  <si>
    <t>水野雅美に返金</t>
    <rPh sb="0" eb="2">
      <t>ミズノ</t>
    </rPh>
    <rPh sb="2" eb="4">
      <t>マサミ</t>
    </rPh>
    <phoneticPr fontId="4"/>
  </si>
  <si>
    <t>鈴木あかりに返金</t>
    <rPh sb="0" eb="2">
      <t>スズキ</t>
    </rPh>
    <phoneticPr fontId="4"/>
  </si>
  <si>
    <t>齋藤慎也に返金</t>
    <rPh sb="0" eb="2">
      <t>サイトウ</t>
    </rPh>
    <rPh sb="2" eb="4">
      <t>シンヤ</t>
    </rPh>
    <phoneticPr fontId="4"/>
  </si>
  <si>
    <t>八巻有芝に返金</t>
    <rPh sb="0" eb="2">
      <t>ヤマキ</t>
    </rPh>
    <rPh sb="2" eb="3">
      <t>ア</t>
    </rPh>
    <rPh sb="3" eb="4">
      <t>シバ</t>
    </rPh>
    <rPh sb="5" eb="7">
      <t>ヘンキン</t>
    </rPh>
    <phoneticPr fontId="4"/>
  </si>
  <si>
    <t>津久井盛夫に返金</t>
    <rPh sb="0" eb="3">
      <t>ツクイ</t>
    </rPh>
    <rPh sb="3" eb="5">
      <t>モリオ</t>
    </rPh>
    <rPh sb="6" eb="8">
      <t>ヘンキン</t>
    </rPh>
    <phoneticPr fontId="4"/>
  </si>
  <si>
    <t>松下延樹に返金</t>
    <rPh sb="0" eb="2">
      <t>マツシタ</t>
    </rPh>
    <rPh sb="2" eb="3">
      <t>ノブ</t>
    </rPh>
    <rPh sb="3" eb="4">
      <t>キ</t>
    </rPh>
    <rPh sb="5" eb="7">
      <t>ヘンキン</t>
    </rPh>
    <phoneticPr fontId="4"/>
  </si>
  <si>
    <t>林洋一に返金</t>
    <rPh sb="0" eb="1">
      <t>ハヤシ</t>
    </rPh>
    <rPh sb="1" eb="3">
      <t>ヨウイチ</t>
    </rPh>
    <rPh sb="4" eb="6">
      <t>ヘンキン</t>
    </rPh>
    <phoneticPr fontId="4"/>
  </si>
  <si>
    <t>長村みさおに返金</t>
    <rPh sb="0" eb="2">
      <t>ナガムラ</t>
    </rPh>
    <rPh sb="6" eb="8">
      <t>ヘンキン</t>
    </rPh>
    <phoneticPr fontId="4"/>
  </si>
  <si>
    <t>原仁志に返金</t>
    <rPh sb="0" eb="1">
      <t>ハラ</t>
    </rPh>
    <rPh sb="1" eb="3">
      <t>ヒトシ</t>
    </rPh>
    <rPh sb="4" eb="6">
      <t>ヘンキン</t>
    </rPh>
    <phoneticPr fontId="4"/>
  </si>
  <si>
    <t>八木淳に返金</t>
    <rPh sb="0" eb="2">
      <t>ヤギ</t>
    </rPh>
    <rPh sb="2" eb="3">
      <t>ジュン</t>
    </rPh>
    <rPh sb="4" eb="6">
      <t>ヘンキン</t>
    </rPh>
    <phoneticPr fontId="4"/>
  </si>
  <si>
    <t>濱田竜一に返金</t>
    <rPh sb="0" eb="2">
      <t>ハマダ</t>
    </rPh>
    <rPh sb="2" eb="4">
      <t>リュウイチ</t>
    </rPh>
    <rPh sb="5" eb="7">
      <t>ヘンキン</t>
    </rPh>
    <phoneticPr fontId="4"/>
  </si>
  <si>
    <t>西表晋作に返金</t>
    <rPh sb="0" eb="2">
      <t>イリオモテ</t>
    </rPh>
    <rPh sb="2" eb="4">
      <t>シンサク</t>
    </rPh>
    <rPh sb="5" eb="7">
      <t>ヘンキン</t>
    </rPh>
    <phoneticPr fontId="4"/>
  </si>
  <si>
    <t>高橋正英に返金</t>
    <rPh sb="2" eb="4">
      <t>マサヒデ</t>
    </rPh>
    <rPh sb="5" eb="7">
      <t>ヘンキン</t>
    </rPh>
    <phoneticPr fontId="4"/>
  </si>
  <si>
    <t>田中太郎に返金</t>
    <rPh sb="0" eb="2">
      <t>タナカ</t>
    </rPh>
    <rPh sb="2" eb="4">
      <t>タロウ</t>
    </rPh>
    <rPh sb="5" eb="7">
      <t>ヘンキン</t>
    </rPh>
    <phoneticPr fontId="4"/>
  </si>
  <si>
    <t>財審太郎</t>
    <rPh sb="0" eb="1">
      <t>ザイ</t>
    </rPh>
    <rPh sb="1" eb="2">
      <t>シン</t>
    </rPh>
    <rPh sb="2" eb="4">
      <t>タロウ</t>
    </rPh>
    <phoneticPr fontId="4"/>
  </si>
  <si>
    <t>青木孝幸に返金</t>
    <rPh sb="0" eb="2">
      <t>アオキ</t>
    </rPh>
    <rPh sb="2" eb="4">
      <t>タカユキ</t>
    </rPh>
    <rPh sb="5" eb="7">
      <t>ヘンキン</t>
    </rPh>
    <phoneticPr fontId="4"/>
  </si>
  <si>
    <t>事業会計関連様式</t>
    <rPh sb="0" eb="2">
      <t>ジギョウ</t>
    </rPh>
    <rPh sb="2" eb="4">
      <t>カイケイ</t>
    </rPh>
    <rPh sb="4" eb="8">
      <t>カンレンヨウシキ</t>
    </rPh>
    <phoneticPr fontId="4"/>
  </si>
  <si>
    <t>－</t>
    <phoneticPr fontId="4"/>
  </si>
  <si>
    <t>○</t>
    <phoneticPr fontId="4"/>
  </si>
  <si>
    <t>○</t>
    <phoneticPr fontId="4"/>
  </si>
  <si>
    <t>－</t>
    <phoneticPr fontId="4"/>
  </si>
  <si>
    <t>協賛金等導入の場合に必要</t>
    <rPh sb="0" eb="3">
      <t>キョウサンキン</t>
    </rPh>
    <rPh sb="3" eb="4">
      <t>トウ</t>
    </rPh>
    <rPh sb="4" eb="6">
      <t>ドウニュウ</t>
    </rPh>
    <rPh sb="7" eb="9">
      <t>バアイ</t>
    </rPh>
    <rPh sb="10" eb="12">
      <t>ヒツヨウ</t>
    </rPh>
    <phoneticPr fontId="4"/>
  </si>
  <si>
    <t>様式9</t>
    <rPh sb="0" eb="2">
      <t>ヨウシキ</t>
    </rPh>
    <phoneticPr fontId="4"/>
  </si>
  <si>
    <t>様式11</t>
    <rPh sb="0" eb="2">
      <t>ヨウシキ</t>
    </rPh>
    <phoneticPr fontId="4"/>
  </si>
  <si>
    <t>様式12</t>
    <rPh sb="0" eb="2">
      <t>ヨウシキ</t>
    </rPh>
    <phoneticPr fontId="4"/>
  </si>
  <si>
    <t>差異発生理由書</t>
    <phoneticPr fontId="4"/>
  </si>
  <si>
    <t>事業終了後、事業支払申請関連様式と請求書を事務局に提出</t>
    <rPh sb="6" eb="10">
      <t>ジギョウシハラ</t>
    </rPh>
    <rPh sb="10" eb="14">
      <t>シンセイカンレン</t>
    </rPh>
    <rPh sb="14" eb="16">
      <t>ヨウシキ</t>
    </rPh>
    <phoneticPr fontId="4"/>
  </si>
  <si>
    <t>様式13</t>
    <rPh sb="0" eb="2">
      <t>ヨウシキ</t>
    </rPh>
    <phoneticPr fontId="4"/>
  </si>
  <si>
    <t>修正・補正収支予算書</t>
    <rPh sb="3" eb="5">
      <t>ホセイ</t>
    </rPh>
    <phoneticPr fontId="4"/>
  </si>
  <si>
    <t>修正予算ならびに補正予算をする場合に使用</t>
    <rPh sb="0" eb="4">
      <t>シュウセイヨサン</t>
    </rPh>
    <rPh sb="8" eb="12">
      <t>ホセイヨサン</t>
    </rPh>
    <rPh sb="15" eb="17">
      <t>バアイ</t>
    </rPh>
    <rPh sb="18" eb="20">
      <t>シヨウ</t>
    </rPh>
    <phoneticPr fontId="41"/>
  </si>
  <si>
    <t>収益費用明細書（修正・補正用）</t>
    <rPh sb="11" eb="13">
      <t>ホセイ</t>
    </rPh>
    <rPh sb="13" eb="14">
      <t>ヨウ</t>
    </rPh>
    <phoneticPr fontId="4"/>
  </si>
  <si>
    <t>－</t>
    <phoneticPr fontId="4"/>
  </si>
  <si>
    <t>◎</t>
    <phoneticPr fontId="4"/>
  </si>
  <si>
    <t>特別領収書関連様式</t>
    <rPh sb="0" eb="5">
      <t>トクベツリョウシュウショ</t>
    </rPh>
    <rPh sb="5" eb="7">
      <t>カンレン</t>
    </rPh>
    <rPh sb="7" eb="9">
      <t>ヨウシキ</t>
    </rPh>
    <phoneticPr fontId="4"/>
  </si>
  <si>
    <t>様式21</t>
    <rPh sb="0" eb="2">
      <t>ヨウシキ</t>
    </rPh>
    <phoneticPr fontId="4"/>
  </si>
  <si>
    <t>様式22</t>
    <rPh sb="0" eb="2">
      <t>ヨウシキ</t>
    </rPh>
    <phoneticPr fontId="4"/>
  </si>
  <si>
    <t>様式23</t>
    <rPh sb="0" eb="2">
      <t>ヨウシキ</t>
    </rPh>
    <phoneticPr fontId="4"/>
  </si>
  <si>
    <t>事業費支払申請関連様式</t>
    <rPh sb="0" eb="2">
      <t>ジギョウ</t>
    </rPh>
    <rPh sb="2" eb="3">
      <t>ヒ</t>
    </rPh>
    <rPh sb="3" eb="5">
      <t>シハラ</t>
    </rPh>
    <rPh sb="5" eb="7">
      <t>シンセイ</t>
    </rPh>
    <rPh sb="7" eb="11">
      <t>カンレンヨウシキ</t>
    </rPh>
    <phoneticPr fontId="4"/>
  </si>
  <si>
    <t>様式31</t>
    <rPh sb="0" eb="2">
      <t>ヨウシキ</t>
    </rPh>
    <phoneticPr fontId="4"/>
  </si>
  <si>
    <t>様式32</t>
    <rPh sb="0" eb="2">
      <t>ヨウシキ</t>
    </rPh>
    <phoneticPr fontId="4"/>
  </si>
  <si>
    <t>様式33</t>
    <rPh sb="0" eb="2">
      <t>ヨウシキ</t>
    </rPh>
    <phoneticPr fontId="4"/>
  </si>
  <si>
    <t>事業費支払管理書</t>
    <rPh sb="0" eb="5">
      <t>ジギョウヒシハラ</t>
    </rPh>
    <rPh sb="5" eb="7">
      <t>カンリショ</t>
    </rPh>
    <rPh sb="7" eb="8">
      <t>ショ</t>
    </rPh>
    <phoneticPr fontId="41"/>
  </si>
  <si>
    <t>委員会会計関連様式</t>
    <rPh sb="0" eb="3">
      <t>イインカイ</t>
    </rPh>
    <rPh sb="3" eb="5">
      <t>カイケイ</t>
    </rPh>
    <rPh sb="5" eb="9">
      <t>カンレンヨウシキ</t>
    </rPh>
    <phoneticPr fontId="4"/>
  </si>
  <si>
    <t>地区・ブロック関連様式</t>
    <rPh sb="0" eb="2">
      <t>チク</t>
    </rPh>
    <rPh sb="7" eb="11">
      <t>カンレンヨウシキ</t>
    </rPh>
    <phoneticPr fontId="4"/>
  </si>
  <si>
    <t>様式51</t>
    <rPh sb="0" eb="2">
      <t>ヨウシキ</t>
    </rPh>
    <phoneticPr fontId="4"/>
  </si>
  <si>
    <t>様式52</t>
    <rPh sb="0" eb="2">
      <t>ヨウシキ</t>
    </rPh>
    <phoneticPr fontId="4"/>
  </si>
  <si>
    <t>様式53</t>
    <rPh sb="0" eb="2">
      <t>ヨウシキ</t>
    </rPh>
    <phoneticPr fontId="4"/>
  </si>
  <si>
    <t>様式54</t>
    <rPh sb="0" eb="2">
      <t>ヨウシキ</t>
    </rPh>
    <phoneticPr fontId="4"/>
  </si>
  <si>
    <t>参考資料</t>
    <rPh sb="0" eb="4">
      <t>サンコウシリョウ</t>
    </rPh>
    <phoneticPr fontId="4"/>
  </si>
  <si>
    <t>[様式3]</t>
    <rPh sb="1" eb="3">
      <t>ヨウシキ</t>
    </rPh>
    <phoneticPr fontId="4"/>
  </si>
  <si>
    <t xml:space="preserve">  〔様式31〕</t>
    <phoneticPr fontId="4"/>
  </si>
  <si>
    <t>[様式34]</t>
    <phoneticPr fontId="4"/>
  </si>
  <si>
    <t>事業費支払管理書</t>
    <rPh sb="0" eb="3">
      <t>ジギョウヒ</t>
    </rPh>
    <rPh sb="3" eb="5">
      <t>シハラ</t>
    </rPh>
    <rPh sb="5" eb="7">
      <t>カンリショ</t>
    </rPh>
    <rPh sb="7" eb="8">
      <t>ショ</t>
    </rPh>
    <phoneticPr fontId="4"/>
  </si>
  <si>
    <t>[様式11]</t>
    <rPh sb="1" eb="3">
      <t>ヨウシキ</t>
    </rPh>
    <phoneticPr fontId="4"/>
  </si>
  <si>
    <t>[様式14]</t>
    <phoneticPr fontId="4"/>
  </si>
  <si>
    <t>[様式15]</t>
    <phoneticPr fontId="4"/>
  </si>
  <si>
    <t>〔様式21〕</t>
    <rPh sb="1" eb="3">
      <t>ヨウシキ</t>
    </rPh>
    <phoneticPr fontId="4"/>
  </si>
  <si>
    <t>〔様式22〕</t>
    <rPh sb="1" eb="3">
      <t>ヨウシキ</t>
    </rPh>
    <phoneticPr fontId="4"/>
  </si>
  <si>
    <t>[様式41]</t>
    <rPh sb="1" eb="3">
      <t>ヨウシキ</t>
    </rPh>
    <phoneticPr fontId="4" alignment="distributed"/>
  </si>
  <si>
    <t>[様式42]</t>
    <phoneticPr fontId="4"/>
  </si>
  <si>
    <t xml:space="preserve"> 下記のとおり、お見積申し上げます。</t>
    <rPh sb="1" eb="3">
      <t>カキ</t>
    </rPh>
    <rPh sb="9" eb="11">
      <t>ミツモリショ</t>
    </rPh>
    <rPh sb="11" eb="12">
      <t>モウ</t>
    </rPh>
    <rPh sb="13" eb="14">
      <t>ア</t>
    </rPh>
    <phoneticPr fontId="4"/>
  </si>
  <si>
    <t>※委員会が実施する全事業を記入して下さい。
※予算執行がない場合には「０」を記入して下さい。</t>
    <rPh sb="1" eb="4">
      <t>イインカイ</t>
    </rPh>
    <rPh sb="5" eb="7">
      <t>ジッシ</t>
    </rPh>
    <rPh sb="9" eb="12">
      <t>ゼンジギョウ</t>
    </rPh>
    <rPh sb="13" eb="15">
      <t>キニュウ</t>
    </rPh>
    <rPh sb="17" eb="18">
      <t>クダ</t>
    </rPh>
    <rPh sb="23" eb="27">
      <t>ヨサンシッコウ</t>
    </rPh>
    <rPh sb="30" eb="32">
      <t>バアイ</t>
    </rPh>
    <rPh sb="38" eb="45">
      <t>キンy</t>
    </rPh>
    <phoneticPr fontId="42"/>
  </si>
  <si>
    <t>見積NO。から見積書にリンクさせてください。
※その他注意事項については（５）「見積書の取得について」を参照してください。</t>
    <phoneticPr fontId="42"/>
  </si>
  <si>
    <t>源泉所得税が発生する場合に必要</t>
    <rPh sb="2" eb="5">
      <t>ショトクゼイ</t>
    </rPh>
    <rPh sb="10" eb="12">
      <t>バアイ</t>
    </rPh>
    <phoneticPr fontId="4"/>
  </si>
  <si>
    <t>差異発生理由書</t>
    <phoneticPr fontId="4"/>
  </si>
  <si>
    <t>※事業終了後、事業支払申請関連様式と請求書を事務局に提出
※差異の理由・内容は出来るだけ詳しく記載してください。
※予備費については、差異発生理由書に記載する必要はありません。</t>
    <rPh sb="7" eb="11">
      <t>ジギョウシハラ</t>
    </rPh>
    <rPh sb="11" eb="15">
      <t>シンセイカンレン</t>
    </rPh>
    <rPh sb="15" eb="17">
      <t>ヨウシキ</t>
    </rPh>
    <phoneticPr fontId="4"/>
  </si>
  <si>
    <t>修正予算ならびに補正予算をする場合に使用</t>
    <rPh sb="0" eb="4">
      <t>シュウセイヨサン</t>
    </rPh>
    <rPh sb="8" eb="12">
      <t>ホセイヨサン</t>
    </rPh>
    <rPh sb="15" eb="17">
      <t>バアイ</t>
    </rPh>
    <rPh sb="18" eb="20">
      <t>シヨウ</t>
    </rPh>
    <phoneticPr fontId="42"/>
  </si>
  <si>
    <t>銀行口座開設届出書
（協議会事務局管理用）</t>
    <rPh sb="0" eb="4">
      <t>ギンコウコウザ</t>
    </rPh>
    <rPh sb="4" eb="6">
      <t>カイセツ</t>
    </rPh>
    <rPh sb="6" eb="9">
      <t>トドケデショ</t>
    </rPh>
    <rPh sb="11" eb="14">
      <t>キョウギカイ</t>
    </rPh>
    <rPh sb="14" eb="17">
      <t>ジムキョク</t>
    </rPh>
    <rPh sb="17" eb="20">
      <t>カンリヨウ</t>
    </rPh>
    <phoneticPr fontId="42"/>
  </si>
  <si>
    <t>委員会で事業用口座を作成する場合に必要</t>
    <rPh sb="0" eb="3">
      <t>イインカイ</t>
    </rPh>
    <rPh sb="4" eb="7">
      <t>ジギョウヨウ</t>
    </rPh>
    <rPh sb="7" eb="9">
      <t>コウザ</t>
    </rPh>
    <rPh sb="10" eb="12">
      <t>サクセイ</t>
    </rPh>
    <rPh sb="14" eb="16">
      <t>バアイ</t>
    </rPh>
    <rPh sb="17" eb="19">
      <t>ヒツヨウ</t>
    </rPh>
    <phoneticPr fontId="42"/>
  </si>
  <si>
    <t>事業用口座の資金の流れを記載</t>
    <rPh sb="0" eb="3">
      <t>ジギョウヨウ</t>
    </rPh>
    <rPh sb="3" eb="5">
      <t>コウザ</t>
    </rPh>
    <rPh sb="6" eb="8">
      <t>シキン</t>
    </rPh>
    <rPh sb="9" eb="10">
      <t>ナガ</t>
    </rPh>
    <rPh sb="12" eb="14">
      <t>キサイ</t>
    </rPh>
    <phoneticPr fontId="42"/>
  </si>
  <si>
    <t>決算時必要資料</t>
    <rPh sb="0" eb="3">
      <t>ケッサンジ</t>
    </rPh>
    <rPh sb="3" eb="7">
      <t>ヒツヨウシリョウ</t>
    </rPh>
    <phoneticPr fontId="4"/>
  </si>
  <si>
    <t>預金通帳のコピー</t>
    <rPh sb="0" eb="4">
      <t>ヨキンツウチョウ</t>
    </rPh>
    <phoneticPr fontId="42"/>
  </si>
  <si>
    <t>請求書・領収書</t>
    <rPh sb="0" eb="3">
      <t>セイキュウショ</t>
    </rPh>
    <rPh sb="4" eb="7">
      <t>リョウシュウショ</t>
    </rPh>
    <phoneticPr fontId="42"/>
  </si>
  <si>
    <t>※事務局に申請し、発行してもらって下さい。</t>
    <phoneticPr fontId="42"/>
  </si>
  <si>
    <t>登録料領収書控</t>
    <rPh sb="0" eb="3">
      <t>トウロクリョウ</t>
    </rPh>
    <rPh sb="3" eb="6">
      <t>リョウシュウショ</t>
    </rPh>
    <rPh sb="6" eb="7">
      <t>ヒカ</t>
    </rPh>
    <phoneticPr fontId="42"/>
  </si>
  <si>
    <t>総勘定元帳</t>
    <rPh sb="0" eb="5">
      <t>ソウカ</t>
    </rPh>
    <phoneticPr fontId="4"/>
  </si>
  <si>
    <t>現金・預金のすべての金銭の動きを記載</t>
    <rPh sb="0" eb="2">
      <t>ゲンキン</t>
    </rPh>
    <rPh sb="3" eb="5">
      <t>ヨキン</t>
    </rPh>
    <rPh sb="10" eb="12">
      <t>キンセン</t>
    </rPh>
    <rPh sb="13" eb="14">
      <t>ウゴ</t>
    </rPh>
    <rPh sb="16" eb="18">
      <t>キサイ</t>
    </rPh>
    <phoneticPr fontId="4"/>
  </si>
  <si>
    <t>預金出納帳</t>
    <rPh sb="0" eb="2">
      <t>ヨキン</t>
    </rPh>
    <rPh sb="2" eb="5">
      <t>スイトウチョウ</t>
    </rPh>
    <phoneticPr fontId="42"/>
  </si>
  <si>
    <t>現金出納帳</t>
    <rPh sb="0" eb="2">
      <t>ゲンキン</t>
    </rPh>
    <rPh sb="2" eb="5">
      <t>スイトウチョウ</t>
    </rPh>
    <phoneticPr fontId="42"/>
  </si>
  <si>
    <t>手持現金の流れを記載</t>
    <rPh sb="0" eb="2">
      <t>テモ</t>
    </rPh>
    <rPh sb="2" eb="4">
      <t>ゲンキン</t>
    </rPh>
    <rPh sb="5" eb="6">
      <t>ナガ</t>
    </rPh>
    <rPh sb="8" eb="10">
      <t>キサイ</t>
    </rPh>
    <phoneticPr fontId="42"/>
  </si>
  <si>
    <t>銀行口座届出書
（協議会事務局管理用）</t>
    <rPh sb="0" eb="4">
      <t>ギンコウコウザ</t>
    </rPh>
    <rPh sb="4" eb="7">
      <t>トドケデショ</t>
    </rPh>
    <rPh sb="9" eb="12">
      <t>キョウギカイ</t>
    </rPh>
    <rPh sb="12" eb="15">
      <t>ジムキョク</t>
    </rPh>
    <rPh sb="15" eb="18">
      <t>カンリヨウ</t>
    </rPh>
    <phoneticPr fontId="4"/>
  </si>
  <si>
    <t>本会計、事業用委員会口座を作る場合に必要</t>
    <rPh sb="0" eb="1">
      <t>ホン</t>
    </rPh>
    <rPh sb="1" eb="3">
      <t>カイケイ</t>
    </rPh>
    <rPh sb="4" eb="7">
      <t>ジギョウヨウ</t>
    </rPh>
    <rPh sb="7" eb="10">
      <t>イインカイ</t>
    </rPh>
    <rPh sb="10" eb="12">
      <t>コウザ</t>
    </rPh>
    <rPh sb="13" eb="14">
      <t>ツク</t>
    </rPh>
    <rPh sb="15" eb="17">
      <t>バアイ</t>
    </rPh>
    <rPh sb="18" eb="20">
      <t>ヒツヨウ</t>
    </rPh>
    <phoneticPr fontId="4"/>
  </si>
  <si>
    <t>預金出納帳</t>
    <rPh sb="0" eb="2">
      <t>ヨキン</t>
    </rPh>
    <rPh sb="2" eb="5">
      <t>スイトウ</t>
    </rPh>
    <phoneticPr fontId="4"/>
  </si>
  <si>
    <t>－</t>
    <phoneticPr fontId="4"/>
  </si>
  <si>
    <t>◎</t>
    <phoneticPr fontId="4"/>
  </si>
  <si>
    <t>銀行預金の動きを記載</t>
    <rPh sb="0" eb="4">
      <t>ギンコウヨキン</t>
    </rPh>
    <rPh sb="5" eb="6">
      <t>ウゴ</t>
    </rPh>
    <rPh sb="8" eb="10">
      <t>キサイ</t>
    </rPh>
    <phoneticPr fontId="4"/>
  </si>
  <si>
    <t>現金出納帳</t>
    <rPh sb="0" eb="5">
      <t>ゲンキンスイトウチョウ</t>
    </rPh>
    <phoneticPr fontId="4"/>
  </si>
  <si>
    <t>手元現金の動きを記載</t>
    <rPh sb="0" eb="2">
      <t>テモト</t>
    </rPh>
    <rPh sb="2" eb="4">
      <t>ゲンキン</t>
    </rPh>
    <rPh sb="5" eb="6">
      <t>ウゴ</t>
    </rPh>
    <rPh sb="8" eb="10">
      <t>キサイ</t>
    </rPh>
    <phoneticPr fontId="4"/>
  </si>
  <si>
    <r>
      <t>協議会で作った全ての銀行口座を管理する為に、</t>
    </r>
    <r>
      <rPr>
        <b/>
        <sz val="8"/>
        <rFont val="ＭＳ Ｐゴシック"/>
        <family val="3"/>
        <charset val="128"/>
      </rPr>
      <t>協議会の財政担当者が記入・提出</t>
    </r>
    <rPh sb="0" eb="3">
      <t>キョウギカイ</t>
    </rPh>
    <rPh sb="4" eb="5">
      <t>ツク</t>
    </rPh>
    <rPh sb="7" eb="8">
      <t>スベ</t>
    </rPh>
    <rPh sb="10" eb="12">
      <t>ギンコウ</t>
    </rPh>
    <rPh sb="12" eb="14">
      <t>コウザ</t>
    </rPh>
    <rPh sb="15" eb="17">
      <t>カンリ</t>
    </rPh>
    <rPh sb="19" eb="20">
      <t>タメ</t>
    </rPh>
    <rPh sb="22" eb="25">
      <t>キョウギカイ</t>
    </rPh>
    <rPh sb="26" eb="28">
      <t>ザイセイ</t>
    </rPh>
    <rPh sb="28" eb="31">
      <t>タントウシャ</t>
    </rPh>
    <rPh sb="32" eb="34">
      <t>キニュウ</t>
    </rPh>
    <rPh sb="35" eb="37">
      <t>テイシュツ</t>
    </rPh>
    <phoneticPr fontId="4"/>
  </si>
  <si>
    <t>運営専務</t>
    <rPh sb="0" eb="2">
      <t>ウンエイ</t>
    </rPh>
    <rPh sb="2" eb="4">
      <t>センム</t>
    </rPh>
    <phoneticPr fontId="4"/>
  </si>
  <si>
    <t>財政局長</t>
    <rPh sb="0" eb="2">
      <t>ザイセイ</t>
    </rPh>
    <rPh sb="2" eb="4">
      <t>キョクチョウ</t>
    </rPh>
    <phoneticPr fontId="4"/>
  </si>
  <si>
    <t>　　　　　　　　　　　　　　　　　協議会　会長　殿</t>
    <rPh sb="17" eb="20">
      <t>キョウギカイ</t>
    </rPh>
    <rPh sb="21" eb="23">
      <t>カイチョウ</t>
    </rPh>
    <rPh sb="24" eb="25">
      <t>ドノ</t>
    </rPh>
    <phoneticPr fontId="4"/>
  </si>
  <si>
    <t>協議会</t>
    <rPh sb="0" eb="3">
      <t>キョウギカイ</t>
    </rPh>
    <phoneticPr fontId="4"/>
  </si>
  <si>
    <t>ﾏﾙﾏﾙﾌﾞﾛﾂｸｷﾖｳｷﾞｶｲ ｶｲﾁﾖｳ ﾏﾙﾏﾙ</t>
  </si>
  <si>
    <t>○○ブロック協議会　会長　○○</t>
  </si>
  <si>
    <t>口座名義（フリガナ）</t>
    <rPh sb="0" eb="2">
      <t>コウザ</t>
    </rPh>
    <rPh sb="2" eb="4">
      <t>メイギ</t>
    </rPh>
    <phoneticPr fontId="4"/>
  </si>
  <si>
    <t>国際アカデミー事業用通帳</t>
    <rPh sb="0" eb="2">
      <t>コクサイ</t>
    </rPh>
    <rPh sb="7" eb="9">
      <t>ジギョウ</t>
    </rPh>
    <rPh sb="9" eb="10">
      <t>ヨウ</t>
    </rPh>
    <phoneticPr fontId="4"/>
  </si>
  <si>
    <t>公開討論会用通帳</t>
    <rPh sb="0" eb="2">
      <t>コウカイ</t>
    </rPh>
    <rPh sb="2" eb="4">
      <t>トウロン</t>
    </rPh>
    <rPh sb="4" eb="5">
      <t>カイ</t>
    </rPh>
    <rPh sb="5" eb="6">
      <t>ヨウ</t>
    </rPh>
    <phoneticPr fontId="4"/>
  </si>
  <si>
    <t>会員大会用通帳</t>
    <rPh sb="0" eb="2">
      <t>カイイン</t>
    </rPh>
    <rPh sb="2" eb="4">
      <t>タイカイ</t>
    </rPh>
    <rPh sb="4" eb="5">
      <t>ヨウ</t>
    </rPh>
    <phoneticPr fontId="4"/>
  </si>
  <si>
    <t>事業会計関連様式</t>
    <rPh sb="0" eb="4">
      <t>ジギョウカイケイ</t>
    </rPh>
    <rPh sb="4" eb="8">
      <t>カンレンヨウシキ</t>
    </rPh>
    <phoneticPr fontId="4"/>
  </si>
  <si>
    <t>請求書、支払状況と照らしあわせて記載して下さい。</t>
    <phoneticPr fontId="4"/>
  </si>
  <si>
    <t>預　り　金　明　細　書　（見本）</t>
    <rPh sb="0" eb="1">
      <t>アズカ</t>
    </rPh>
    <rPh sb="4" eb="5">
      <t>キン</t>
    </rPh>
    <rPh sb="6" eb="7">
      <t>メイ</t>
    </rPh>
    <rPh sb="8" eb="9">
      <t>ホソ</t>
    </rPh>
    <rPh sb="10" eb="11">
      <t>ショ</t>
    </rPh>
    <rPh sb="13" eb="15">
      <t>ミホン</t>
    </rPh>
    <phoneticPr fontId="4" alignment="distributed"/>
  </si>
  <si>
    <t>現　　金　　出　　納　　帳 　　(見本)</t>
    <rPh sb="17" eb="19">
      <t>ミホン</t>
    </rPh>
    <phoneticPr fontId="4"/>
  </si>
  <si>
    <t>現　　金　　出　　納　　帳</t>
    <rPh sb="0" eb="4">
      <t>ゲンキン</t>
    </rPh>
    <rPh sb="6" eb="13">
      <t>スイトウ</t>
    </rPh>
    <phoneticPr fontId="4"/>
  </si>
  <si>
    <t>預　　金　　出　　納　　帳</t>
    <rPh sb="0" eb="1">
      <t>ヨキン</t>
    </rPh>
    <rPh sb="1" eb="4">
      <t>ゲンキン</t>
    </rPh>
    <rPh sb="6" eb="13">
      <t>スイトウ</t>
    </rPh>
    <phoneticPr fontId="4"/>
  </si>
  <si>
    <t>未使用領収書、事業報告書ならびに様式10、様式11、
納品書の写しを添付し提出</t>
    <rPh sb="0" eb="3">
      <t>ミシヨウ</t>
    </rPh>
    <rPh sb="3" eb="6">
      <t>リョウシュウショ</t>
    </rPh>
    <rPh sb="7" eb="12">
      <t>ジギョウホウコクショ</t>
    </rPh>
    <rPh sb="16" eb="18">
      <t>ヨウシキ</t>
    </rPh>
    <rPh sb="21" eb="23">
      <t>ヨウシキ</t>
    </rPh>
    <rPh sb="27" eb="30">
      <t>ノウヒンショ</t>
    </rPh>
    <rPh sb="31" eb="32">
      <t>ウツ</t>
    </rPh>
    <rPh sb="34" eb="36">
      <t>テンプ</t>
    </rPh>
    <rPh sb="37" eb="39">
      <t>テイシュツ</t>
    </rPh>
    <phoneticPr fontId="4"/>
  </si>
  <si>
    <t>岡部祥司</t>
    <rPh sb="0" eb="2">
      <t>オカベ</t>
    </rPh>
    <rPh sb="2" eb="4">
      <t>ショウジ</t>
    </rPh>
    <phoneticPr fontId="47"/>
  </si>
  <si>
    <t>加藤宗兵衛</t>
    <rPh sb="0" eb="2">
      <t>カトウ</t>
    </rPh>
    <rPh sb="2" eb="5">
      <t>ソウベエ</t>
    </rPh>
    <phoneticPr fontId="47"/>
  </si>
  <si>
    <t>足立　浩</t>
  </si>
  <si>
    <t>清水康裕</t>
    <rPh sb="0" eb="2">
      <t>シミズ</t>
    </rPh>
    <rPh sb="2" eb="4">
      <t>ヤスヒロ</t>
    </rPh>
    <phoneticPr fontId="47"/>
  </si>
  <si>
    <t>坪井潤一</t>
    <rPh sb="0" eb="2">
      <t>ツボイ</t>
    </rPh>
    <rPh sb="2" eb="4">
      <t>ジュンイチ</t>
    </rPh>
    <phoneticPr fontId="47"/>
  </si>
  <si>
    <t>水野雅美</t>
    <rPh sb="0" eb="2">
      <t>ミズノ</t>
    </rPh>
    <rPh sb="2" eb="4">
      <t>マサミ</t>
    </rPh>
    <phoneticPr fontId="47"/>
  </si>
  <si>
    <t>鈴木あかり</t>
    <rPh sb="0" eb="2">
      <t>スズキ</t>
    </rPh>
    <phoneticPr fontId="47"/>
  </si>
  <si>
    <t>斎藤　慎也</t>
    <rPh sb="0" eb="2">
      <t>サイトウ</t>
    </rPh>
    <rPh sb="3" eb="5">
      <t>シンヤ</t>
    </rPh>
    <phoneticPr fontId="47"/>
  </si>
  <si>
    <t>八巻　有芝</t>
    <rPh sb="0" eb="2">
      <t>ヤマキ</t>
    </rPh>
    <rPh sb="3" eb="4">
      <t>アリ</t>
    </rPh>
    <rPh sb="4" eb="5">
      <t>シバ</t>
    </rPh>
    <phoneticPr fontId="47"/>
  </si>
  <si>
    <t>津久井  盛夫</t>
  </si>
  <si>
    <t>松下  延樹</t>
  </si>
  <si>
    <t>林　洋一</t>
    <rPh sb="0" eb="1">
      <t>ハヤシ</t>
    </rPh>
    <rPh sb="2" eb="4">
      <t>ヨウイチ</t>
    </rPh>
    <phoneticPr fontId="47"/>
  </si>
  <si>
    <t>長村  みさお</t>
    <rPh sb="0" eb="2">
      <t>オサムラ</t>
    </rPh>
    <phoneticPr fontId="47"/>
  </si>
  <si>
    <t>原　仁志</t>
    <rPh sb="0" eb="1">
      <t>ハラ</t>
    </rPh>
    <rPh sb="2" eb="4">
      <t>ヒトシ</t>
    </rPh>
    <phoneticPr fontId="4"/>
  </si>
  <si>
    <t>八木  淳</t>
    <rPh sb="0" eb="2">
      <t>ヤギ</t>
    </rPh>
    <rPh sb="4" eb="5">
      <t>ジュン</t>
    </rPh>
    <phoneticPr fontId="47"/>
  </si>
  <si>
    <t>濱田　竜一</t>
  </si>
  <si>
    <t>西表　晋作</t>
    <rPh sb="0" eb="2">
      <t>イリオモテ</t>
    </rPh>
    <rPh sb="3" eb="5">
      <t>シンサク</t>
    </rPh>
    <phoneticPr fontId="47"/>
  </si>
  <si>
    <t>髙橋正英</t>
  </si>
  <si>
    <t>田中太郎</t>
    <rPh sb="0" eb="2">
      <t>タナカ</t>
    </rPh>
    <rPh sb="2" eb="4">
      <t>タロウ</t>
    </rPh>
    <phoneticPr fontId="47"/>
  </si>
  <si>
    <t>青木孝幸</t>
    <rPh sb="0" eb="2">
      <t>アオキ</t>
    </rPh>
    <rPh sb="2" eb="4">
      <t>タカユキ</t>
    </rPh>
    <phoneticPr fontId="47"/>
  </si>
  <si>
    <t>足利有美</t>
    <rPh sb="0" eb="2">
      <t>アシカラズ</t>
    </rPh>
    <rPh sb="2" eb="4">
      <t>アリミ</t>
    </rPh>
    <phoneticPr fontId="47"/>
  </si>
  <si>
    <t>岩崎諭史</t>
  </si>
  <si>
    <t>大越誠之</t>
  </si>
  <si>
    <t>杉山直希</t>
    <rPh sb="0" eb="2">
      <t>スギヤマ</t>
    </rPh>
    <rPh sb="2" eb="4">
      <t>ナオキ</t>
    </rPh>
    <phoneticPr fontId="47"/>
  </si>
  <si>
    <t>田中　奈央子</t>
    <rPh sb="0" eb="2">
      <t>タナカ</t>
    </rPh>
    <rPh sb="3" eb="6">
      <t>ナオコ</t>
    </rPh>
    <phoneticPr fontId="47"/>
  </si>
  <si>
    <t>丹生茂希</t>
  </si>
  <si>
    <t>齋藤　洋邦</t>
    <rPh sb="0" eb="2">
      <t>サイトウ</t>
    </rPh>
    <rPh sb="3" eb="5">
      <t>ヒロクニ</t>
    </rPh>
    <phoneticPr fontId="47"/>
  </si>
  <si>
    <t>齊藤　誠</t>
  </si>
  <si>
    <t>清水　幹久</t>
    <rPh sb="3" eb="4">
      <t>ミキ</t>
    </rPh>
    <rPh sb="4" eb="5">
      <t>ヒサ</t>
    </rPh>
    <phoneticPr fontId="47"/>
  </si>
  <si>
    <t>鈴木　圭史</t>
    <rPh sb="0" eb="2">
      <t>スズキ</t>
    </rPh>
    <rPh sb="3" eb="5">
      <t>ケイジ</t>
    </rPh>
    <phoneticPr fontId="47"/>
  </si>
  <si>
    <t>田中　宏昌</t>
    <rPh sb="0" eb="2">
      <t>タナカ</t>
    </rPh>
    <rPh sb="3" eb="5">
      <t>ヒロマサ</t>
    </rPh>
    <phoneticPr fontId="47"/>
  </si>
  <si>
    <t>南　嘉邦</t>
    <rPh sb="0" eb="1">
      <t>ミナミ</t>
    </rPh>
    <rPh sb="2" eb="4">
      <t>カホウ</t>
    </rPh>
    <phoneticPr fontId="47"/>
  </si>
  <si>
    <t>野口和範</t>
  </si>
  <si>
    <t>渡邊実輝宏</t>
  </si>
  <si>
    <t>安部　修司</t>
  </si>
  <si>
    <t>岡本友二郎</t>
  </si>
  <si>
    <t>小林邦章</t>
  </si>
  <si>
    <t>中島　渉</t>
    <rPh sb="0" eb="2">
      <t>ナカシマ</t>
    </rPh>
    <rPh sb="3" eb="4">
      <t>ワタル</t>
    </rPh>
    <phoneticPr fontId="47"/>
  </si>
  <si>
    <t>葉月雛丸</t>
    <rPh sb="0" eb="2">
      <t>ハヅキ</t>
    </rPh>
    <rPh sb="2" eb="3">
      <t>ヒナ</t>
    </rPh>
    <rPh sb="3" eb="4">
      <t>マル</t>
    </rPh>
    <phoneticPr fontId="47"/>
  </si>
  <si>
    <t>樋口陽平</t>
  </si>
  <si>
    <t>松村　一弘</t>
  </si>
  <si>
    <t>向井久雄</t>
    <rPh sb="0" eb="2">
      <t>ムカイ</t>
    </rPh>
    <rPh sb="2" eb="4">
      <t>ヒサオ</t>
    </rPh>
    <phoneticPr fontId="47"/>
  </si>
  <si>
    <t>猪瀬正幹</t>
    <rPh sb="0" eb="2">
      <t>イノセ</t>
    </rPh>
    <rPh sb="2" eb="3">
      <t>マサ</t>
    </rPh>
    <rPh sb="3" eb="4">
      <t>ミキ</t>
    </rPh>
    <phoneticPr fontId="47"/>
  </si>
  <si>
    <t>佐藤ぱうろ</t>
    <rPh sb="0" eb="2">
      <t>サトウ</t>
    </rPh>
    <phoneticPr fontId="47"/>
  </si>
  <si>
    <t>飯野　光長</t>
    <phoneticPr fontId="47"/>
  </si>
  <si>
    <t>大屋　仁志</t>
  </si>
  <si>
    <t>小笠原信隆</t>
  </si>
  <si>
    <t>齊藤喬</t>
  </si>
  <si>
    <t>佐藤賛</t>
    <rPh sb="0" eb="2">
      <t>サトウ</t>
    </rPh>
    <rPh sb="2" eb="3">
      <t>タスク</t>
    </rPh>
    <phoneticPr fontId="47"/>
  </si>
  <si>
    <t>本橋幸玄</t>
  </si>
  <si>
    <t>薮下　敏也</t>
  </si>
  <si>
    <t>山口和秀</t>
    <rPh sb="2" eb="4">
      <t>カズヒデ</t>
    </rPh>
    <phoneticPr fontId="47"/>
  </si>
  <si>
    <t>亀井　正智</t>
    <phoneticPr fontId="47"/>
  </si>
  <si>
    <t>小俣徹</t>
    <phoneticPr fontId="47"/>
  </si>
  <si>
    <t>湖山和英</t>
    <phoneticPr fontId="47"/>
  </si>
  <si>
    <t>後藤優太</t>
    <phoneticPr fontId="47"/>
  </si>
  <si>
    <t>三井史生</t>
    <phoneticPr fontId="47"/>
  </si>
  <si>
    <t>三宅智貴</t>
    <phoneticPr fontId="47"/>
  </si>
  <si>
    <t>松本和之</t>
    <phoneticPr fontId="47"/>
  </si>
  <si>
    <t>佐々木大輔</t>
    <phoneticPr fontId="47"/>
  </si>
  <si>
    <t>相澤　明弘　立替分</t>
    <rPh sb="0" eb="2">
      <t>アイザワ</t>
    </rPh>
    <rPh sb="3" eb="5">
      <t>アキヒロ</t>
    </rPh>
    <rPh sb="6" eb="9">
      <t>タテカエブン</t>
    </rPh>
    <phoneticPr fontId="47"/>
  </si>
  <si>
    <t>五十嵐　勝博立替分</t>
    <rPh sb="0" eb="3">
      <t>イガラシ</t>
    </rPh>
    <rPh sb="4" eb="6">
      <t>カツヒロ</t>
    </rPh>
    <rPh sb="6" eb="9">
      <t>タテカエブン</t>
    </rPh>
    <phoneticPr fontId="47"/>
  </si>
  <si>
    <t>草野　繁登　立替分</t>
    <rPh sb="0" eb="2">
      <t>クサノ</t>
    </rPh>
    <rPh sb="3" eb="4">
      <t>シゲ</t>
    </rPh>
    <rPh sb="4" eb="5">
      <t>ノボ</t>
    </rPh>
    <rPh sb="6" eb="9">
      <t>タテカエ</t>
    </rPh>
    <phoneticPr fontId="47"/>
  </si>
  <si>
    <t>公認会計士監査報告書</t>
    <rPh sb="0" eb="5">
      <t>コウニンカイ</t>
    </rPh>
    <rPh sb="5" eb="9">
      <t>カンサホウコクシリョウ</t>
    </rPh>
    <rPh sb="9" eb="10">
      <t>ショ</t>
    </rPh>
    <phoneticPr fontId="42"/>
  </si>
  <si>
    <t>事業費の収支状況並びに余剰金等に関する証明書</t>
    <phoneticPr fontId="42"/>
  </si>
  <si>
    <t>2308737</t>
    <phoneticPr fontId="4"/>
  </si>
  <si>
    <t>マルマルブロックキョウギカイ
カイインタイカイ　マルマル</t>
    <phoneticPr fontId="4"/>
  </si>
  <si>
    <t>［規則様式4］</t>
    <rPh sb="1" eb="3">
      <t>キソク</t>
    </rPh>
    <phoneticPr fontId="4"/>
  </si>
  <si>
    <t>謝礼金等内訳　金額入力欄</t>
    <rPh sb="0" eb="3">
      <t>シャレイキン</t>
    </rPh>
    <rPh sb="3" eb="4">
      <t>トウ</t>
    </rPh>
    <rPh sb="4" eb="6">
      <t>ウチワケ</t>
    </rPh>
    <rPh sb="7" eb="9">
      <t>キンガク</t>
    </rPh>
    <rPh sb="9" eb="11">
      <t>ニュウリョク</t>
    </rPh>
    <rPh sb="11" eb="12">
      <t>ラン</t>
    </rPh>
    <phoneticPr fontId="4"/>
  </si>
  <si>
    <t>１．個人契約用（３．その他も含む）</t>
    <rPh sb="2" eb="4">
      <t>コジン</t>
    </rPh>
    <rPh sb="4" eb="6">
      <t>ケイヤク</t>
    </rPh>
    <rPh sb="6" eb="7">
      <t>ヨウ</t>
    </rPh>
    <rPh sb="12" eb="13">
      <t>タ</t>
    </rPh>
    <rPh sb="14" eb="15">
      <t>フク</t>
    </rPh>
    <phoneticPr fontId="4"/>
  </si>
  <si>
    <t>①源泉所得税グロスアップ計算（手取額から支払金額を逆算する方法）</t>
    <rPh sb="1" eb="3">
      <t>ゲンセン</t>
    </rPh>
    <rPh sb="3" eb="6">
      <t>ショトクゼイ</t>
    </rPh>
    <rPh sb="12" eb="14">
      <t>ケイサン</t>
    </rPh>
    <rPh sb="15" eb="17">
      <t>テドリ</t>
    </rPh>
    <rPh sb="17" eb="18">
      <t>ガク</t>
    </rPh>
    <rPh sb="20" eb="22">
      <t>シハライ</t>
    </rPh>
    <rPh sb="22" eb="24">
      <t>キンガク</t>
    </rPh>
    <rPh sb="25" eb="27">
      <t>ギャクサン</t>
    </rPh>
    <rPh sb="29" eb="31">
      <t>ホウホウ</t>
    </rPh>
    <phoneticPr fontId="4"/>
  </si>
  <si>
    <t>②支払金額から手取り額を計算する方法</t>
    <rPh sb="1" eb="3">
      <t>シハライ</t>
    </rPh>
    <rPh sb="3" eb="5">
      <t>キンガク</t>
    </rPh>
    <rPh sb="7" eb="9">
      <t>テド</t>
    </rPh>
    <rPh sb="10" eb="11">
      <t>ガク</t>
    </rPh>
    <rPh sb="12" eb="14">
      <t>ケイサン</t>
    </rPh>
    <rPh sb="16" eb="18">
      <t>ホウホウ</t>
    </rPh>
    <phoneticPr fontId="4"/>
  </si>
  <si>
    <t>2．法人契約用</t>
    <rPh sb="2" eb="4">
      <t>ホウジン</t>
    </rPh>
    <rPh sb="4" eb="6">
      <t>ケイヤク</t>
    </rPh>
    <rPh sb="6" eb="7">
      <t>ヨウ</t>
    </rPh>
    <phoneticPr fontId="4"/>
  </si>
  <si>
    <t>　　　　：　　　　～　　　　：　　　　（　　　分間）</t>
    <phoneticPr fontId="4"/>
  </si>
  <si>
    <t>テーマ［　　　　　　　　　　　　　]</t>
    <phoneticPr fontId="4"/>
  </si>
  <si>
    <t>契約種別、計算方法に応じた欄に金額を記入してください。</t>
    <rPh sb="0" eb="2">
      <t>ケイヤク</t>
    </rPh>
    <rPh sb="2" eb="4">
      <t>シュベツ</t>
    </rPh>
    <rPh sb="5" eb="7">
      <t>ケイサン</t>
    </rPh>
    <rPh sb="7" eb="9">
      <t>ホウホウ</t>
    </rPh>
    <rPh sb="10" eb="11">
      <t>オウ</t>
    </rPh>
    <rPh sb="13" eb="14">
      <t>ラン</t>
    </rPh>
    <rPh sb="15" eb="17">
      <t>キンガク</t>
    </rPh>
    <rPh sb="18" eb="20">
      <t>キニュウ</t>
    </rPh>
    <phoneticPr fontId="4"/>
  </si>
  <si>
    <t>出演者と契約者（本承諾者）との関係　　本人 ・ 契約者に所属する者 ・ 契約者から出演委託を受けた者</t>
    <rPh sb="0" eb="3">
      <t>シュツエンシャ</t>
    </rPh>
    <rPh sb="4" eb="7">
      <t>ケイヤクシャ</t>
    </rPh>
    <rPh sb="8" eb="9">
      <t>ホン</t>
    </rPh>
    <rPh sb="9" eb="11">
      <t>ショウダク</t>
    </rPh>
    <rPh sb="11" eb="12">
      <t>シャ</t>
    </rPh>
    <rPh sb="15" eb="17">
      <t>カンケイ</t>
    </rPh>
    <rPh sb="19" eb="21">
      <t>ホンニン</t>
    </rPh>
    <rPh sb="24" eb="27">
      <t>ケイヤクシャ</t>
    </rPh>
    <rPh sb="28" eb="30">
      <t>ショゾク</t>
    </rPh>
    <rPh sb="32" eb="33">
      <t>モノ</t>
    </rPh>
    <rPh sb="36" eb="39">
      <t>ケイヤクシャ</t>
    </rPh>
    <rPh sb="41" eb="43">
      <t>シュツエン</t>
    </rPh>
    <rPh sb="43" eb="45">
      <t>イタク</t>
    </rPh>
    <rPh sb="46" eb="47">
      <t>ウ</t>
    </rPh>
    <rPh sb="49" eb="50">
      <t>モノ</t>
    </rPh>
    <phoneticPr fontId="4"/>
  </si>
  <si>
    <t>印紙税額</t>
    <rPh sb="0" eb="3">
      <t>インシゼイ</t>
    </rPh>
    <rPh sb="3" eb="4">
      <t>ガク</t>
    </rPh>
    <phoneticPr fontId="4"/>
  </si>
  <si>
    <t>非課税</t>
    <rPh sb="0" eb="3">
      <t>ヒカゼイ</t>
    </rPh>
    <phoneticPr fontId="4"/>
  </si>
  <si>
    <t>1円以上</t>
    <rPh sb="1" eb="4">
      <t>エンイジョウ</t>
    </rPh>
    <phoneticPr fontId="4"/>
  </si>
  <si>
    <t>１万円以上</t>
    <rPh sb="2" eb="3">
      <t>エン</t>
    </rPh>
    <rPh sb="3" eb="5">
      <t>イジョウ</t>
    </rPh>
    <phoneticPr fontId="4"/>
  </si>
  <si>
    <t>円）　</t>
    <phoneticPr fontId="4"/>
  </si>
  <si>
    <t>１００万円以下</t>
    <rPh sb="3" eb="7">
      <t>マンエンイカ</t>
    </rPh>
    <phoneticPr fontId="4"/>
  </si>
  <si>
    <t>（源泉所得税</t>
    <phoneticPr fontId="4"/>
  </si>
  <si>
    <t>１００万円超</t>
    <rPh sb="3" eb="6">
      <t>マンエンチョウ</t>
    </rPh>
    <phoneticPr fontId="4"/>
  </si>
  <si>
    <t>差引手取支給額</t>
    <rPh sb="0" eb="2">
      <t>サシヒキ</t>
    </rPh>
    <rPh sb="2" eb="4">
      <t>テド</t>
    </rPh>
    <rPh sb="4" eb="7">
      <t>シキュウガク</t>
    </rPh>
    <phoneticPr fontId="4"/>
  </si>
  <si>
    <t>２００万円以下</t>
    <rPh sb="3" eb="7">
      <t>マンエンイカ</t>
    </rPh>
    <phoneticPr fontId="4"/>
  </si>
  <si>
    <t>２００万円超</t>
    <rPh sb="3" eb="6">
      <t>マンエンチョウ</t>
    </rPh>
    <phoneticPr fontId="4"/>
  </si>
  <si>
    <t>３００万円以下</t>
    <rPh sb="3" eb="7">
      <t>マンエンイカ</t>
    </rPh>
    <phoneticPr fontId="4"/>
  </si>
  <si>
    <t>３００万円超</t>
    <rPh sb="3" eb="6">
      <t>マンエンチョウ</t>
    </rPh>
    <phoneticPr fontId="4"/>
  </si>
  <si>
    <t>2．謝礼に含まない　　※2）</t>
    <rPh sb="5" eb="6">
      <t>フク</t>
    </rPh>
    <phoneticPr fontId="4"/>
  </si>
  <si>
    <t>５００万円以下</t>
    <rPh sb="3" eb="7">
      <t>マンエンイカ</t>
    </rPh>
    <phoneticPr fontId="4"/>
  </si>
  <si>
    <t>※2　　講師の交通費、宿泊費を上記謝礼に含まない場合で本会計から交通費、宿泊費金を支出する場合は、必要な費用を、別途、講師関係費で予算計上してください。</t>
    <rPh sb="4" eb="6">
      <t>コウシ</t>
    </rPh>
    <rPh sb="7" eb="10">
      <t>コウツウヒ</t>
    </rPh>
    <rPh sb="11" eb="13">
      <t>シュクハク</t>
    </rPh>
    <rPh sb="13" eb="14">
      <t>ヒ</t>
    </rPh>
    <rPh sb="15" eb="17">
      <t>ジョウキ</t>
    </rPh>
    <rPh sb="17" eb="19">
      <t>シャレイ</t>
    </rPh>
    <rPh sb="20" eb="21">
      <t>フク</t>
    </rPh>
    <rPh sb="24" eb="26">
      <t>バアイ</t>
    </rPh>
    <rPh sb="27" eb="28">
      <t>ホン</t>
    </rPh>
    <rPh sb="28" eb="30">
      <t>カイケイ</t>
    </rPh>
    <rPh sb="32" eb="35">
      <t>コウツウヒ</t>
    </rPh>
    <rPh sb="36" eb="39">
      <t>シュクハクヒ</t>
    </rPh>
    <rPh sb="39" eb="40">
      <t>キン</t>
    </rPh>
    <rPh sb="41" eb="43">
      <t>シシュツ</t>
    </rPh>
    <rPh sb="45" eb="47">
      <t>バアイ</t>
    </rPh>
    <rPh sb="49" eb="51">
      <t>ヒツヨウ</t>
    </rPh>
    <rPh sb="52" eb="54">
      <t>ヒヨウ</t>
    </rPh>
    <rPh sb="56" eb="58">
      <t>ベット</t>
    </rPh>
    <rPh sb="59" eb="61">
      <t>コウシ</t>
    </rPh>
    <rPh sb="61" eb="64">
      <t>カンケイヒ</t>
    </rPh>
    <rPh sb="65" eb="67">
      <t>ヨサン</t>
    </rPh>
    <rPh sb="67" eb="69">
      <t>ケイジョウ</t>
    </rPh>
    <phoneticPr fontId="4"/>
  </si>
  <si>
    <t>ニコニコ生放送  (http://live.nicovideo.jp/)</t>
    <rPh sb="4" eb="7">
      <t>ナマホウソウ</t>
    </rPh>
    <phoneticPr fontId="4"/>
  </si>
  <si>
    <t>■■■</t>
    <phoneticPr fontId="4"/>
  </si>
  <si>
    <t>■■■</t>
    <phoneticPr fontId="4"/>
  </si>
  <si>
    <t>○／○</t>
    <phoneticPr fontId="4"/>
  </si>
  <si>
    <t>■,■■■</t>
    <phoneticPr fontId="4"/>
  </si>
  <si>
    <t>ｶﾌﾞｼｷｶﾞｲｼｬ ﾏﾙﾏﾙ</t>
    <phoneticPr fontId="4"/>
  </si>
  <si>
    <t>(※(Ａ)-(Ｂ))</t>
    <phoneticPr fontId="4"/>
  </si>
  <si>
    <t>（※仮払支払額）　</t>
    <phoneticPr fontId="4"/>
  </si>
  <si>
    <t>ﾌﾘｶﾞﾅ</t>
    <phoneticPr fontId="4"/>
  </si>
  <si>
    <t>フ  リ  ガ ナ：　　　　　　　　　　　　　　　　　　　　</t>
    <phoneticPr fontId="4"/>
  </si>
  <si>
    <t>口 座 名 義：　　　　　　　　　　　　　　　　　　　　　　　　</t>
    <phoneticPr fontId="4"/>
  </si>
  <si>
    <t>口 座 番 号：　　　　　　　　　　　　　　　　　　　　</t>
    <phoneticPr fontId="4"/>
  </si>
  <si>
    <t>（事業名称 ： 　　　　　　　　　　　　　　　　　　　　　　　　　　　　　　　　　　　　)</t>
    <phoneticPr fontId="4"/>
  </si>
  <si>
    <t>〔様式32〕</t>
    <phoneticPr fontId="4"/>
  </si>
  <si>
    <t>〔様式33〕</t>
    <phoneticPr fontId="4"/>
  </si>
  <si>
    <t>印</t>
    <rPh sb="0" eb="1">
      <t>イン</t>
    </rPh>
    <phoneticPr fontId="4"/>
  </si>
  <si>
    <t>年間事業繰入金予定額</t>
    <rPh sb="0" eb="2">
      <t>ネンカン</t>
    </rPh>
    <rPh sb="2" eb="4">
      <t>ジギョウ</t>
    </rPh>
    <rPh sb="4" eb="6">
      <t>クリイレ</t>
    </rPh>
    <rPh sb="6" eb="7">
      <t>キン</t>
    </rPh>
    <rPh sb="7" eb="9">
      <t>ヨテイ</t>
    </rPh>
    <rPh sb="9" eb="10">
      <t>ガク</t>
    </rPh>
    <phoneticPr fontId="4"/>
  </si>
  <si>
    <t>ver.〇〇</t>
    <phoneticPr fontId="4"/>
  </si>
  <si>
    <t>財審様式（本シート）</t>
    <rPh sb="0" eb="1">
      <t>ザイ</t>
    </rPh>
    <rPh sb="1" eb="2">
      <t>シン</t>
    </rPh>
    <rPh sb="2" eb="4">
      <t>ヨウシキ</t>
    </rPh>
    <rPh sb="5" eb="6">
      <t>ホン</t>
    </rPh>
    <phoneticPr fontId="4"/>
  </si>
  <si>
    <t>外部から取得する資料</t>
    <rPh sb="0" eb="2">
      <t>ガイブ</t>
    </rPh>
    <rPh sb="4" eb="6">
      <t>シュトク</t>
    </rPh>
    <rPh sb="8" eb="10">
      <t>シリョウ</t>
    </rPh>
    <phoneticPr fontId="4"/>
  </si>
  <si>
    <t>見積書</t>
    <rPh sb="0" eb="2">
      <t>ミツモリ</t>
    </rPh>
    <rPh sb="2" eb="3">
      <t>ショ</t>
    </rPh>
    <phoneticPr fontId="4"/>
  </si>
  <si>
    <t>請求書</t>
    <rPh sb="0" eb="3">
      <t>セイキュウショ</t>
    </rPh>
    <phoneticPr fontId="4"/>
  </si>
  <si>
    <t>◎</t>
    <phoneticPr fontId="4"/>
  </si>
  <si>
    <t>●</t>
    <phoneticPr fontId="4"/>
  </si>
  <si>
    <t>計画時には見積書をリンクする
決算時には請求書及び振込受付書をリンクする</t>
    <rPh sb="0" eb="2">
      <t>ケイカク</t>
    </rPh>
    <rPh sb="2" eb="3">
      <t>ジ</t>
    </rPh>
    <rPh sb="5" eb="8">
      <t>ミツモリショ</t>
    </rPh>
    <rPh sb="15" eb="17">
      <t>ケッサン</t>
    </rPh>
    <rPh sb="17" eb="18">
      <t>ジ</t>
    </rPh>
    <rPh sb="20" eb="23">
      <t>セイキュウショ</t>
    </rPh>
    <rPh sb="23" eb="24">
      <t>オヨ</t>
    </rPh>
    <rPh sb="25" eb="27">
      <t>フリコミ</t>
    </rPh>
    <rPh sb="27" eb="29">
      <t>ウケツケ</t>
    </rPh>
    <rPh sb="29" eb="30">
      <t>ショ</t>
    </rPh>
    <phoneticPr fontId="4"/>
  </si>
  <si>
    <t>事務局に集約し、スキャンコピーを添付</t>
    <rPh sb="0" eb="3">
      <t>ジムキョク</t>
    </rPh>
    <rPh sb="4" eb="6">
      <t>シュウヤク</t>
    </rPh>
    <rPh sb="16" eb="18">
      <t>テンプ</t>
    </rPh>
    <phoneticPr fontId="4"/>
  </si>
  <si>
    <t>●</t>
    <phoneticPr fontId="4"/>
  </si>
  <si>
    <t>様式54</t>
    <rPh sb="0" eb="2">
      <t>ヨウシキ</t>
    </rPh>
    <phoneticPr fontId="4"/>
  </si>
  <si>
    <t>源泉所得税納付報告書</t>
    <rPh sb="0" eb="2">
      <t>ゲンセン</t>
    </rPh>
    <rPh sb="2" eb="5">
      <t>ショトクゼイ</t>
    </rPh>
    <rPh sb="5" eb="7">
      <t>ノウフ</t>
    </rPh>
    <rPh sb="7" eb="9">
      <t>ホウコク</t>
    </rPh>
    <rPh sb="9" eb="10">
      <t>ショ</t>
    </rPh>
    <phoneticPr fontId="4"/>
  </si>
  <si>
    <t>－</t>
  </si>
  <si>
    <t>◎</t>
  </si>
  <si>
    <t>源泉所得税納付報告書</t>
    <rPh sb="0" eb="2">
      <t>ゲンセン</t>
    </rPh>
    <rPh sb="2" eb="5">
      <t>ショトクゼイ</t>
    </rPh>
    <rPh sb="5" eb="7">
      <t>ノウフ</t>
    </rPh>
    <rPh sb="7" eb="9">
      <t>ホウコク</t>
    </rPh>
    <rPh sb="9" eb="10">
      <t>ショ</t>
    </rPh>
    <phoneticPr fontId="42"/>
  </si>
  <si>
    <t>源泉所得税は、各協議会ごとに納付していただきます。</t>
    <phoneticPr fontId="4"/>
  </si>
  <si>
    <t>※源泉徴収税額（合計税額）は，同一人物に対する１回の支払金額が１００万円以下の場合１０．２１％</t>
    <phoneticPr fontId="4"/>
  </si>
  <si>
    <t>様式52</t>
    <rPh sb="0" eb="2">
      <t>ヨウシキ</t>
    </rPh>
    <phoneticPr fontId="4"/>
  </si>
  <si>
    <t>【様式54】</t>
    <rPh sb="1" eb="3">
      <t>ヨウシキ</t>
    </rPh>
    <phoneticPr fontId="4"/>
  </si>
  <si>
    <t>【協議会用（源泉所得税の納付方法）】</t>
    <rPh sb="1" eb="4">
      <t>キョウギカイ</t>
    </rPh>
    <rPh sb="4" eb="5">
      <t>ヨウ</t>
    </rPh>
    <phoneticPr fontId="4"/>
  </si>
  <si>
    <t>支払者</t>
    <rPh sb="0" eb="2">
      <t>シハライ</t>
    </rPh>
    <rPh sb="2" eb="3">
      <t>シャ</t>
    </rPh>
    <phoneticPr fontId="4"/>
  </si>
  <si>
    <t>○○地区協議会・○○委員会
　（又は○○地区○○ブロック協議会・○○委員会）</t>
    <rPh sb="2" eb="4">
      <t>チク</t>
    </rPh>
    <rPh sb="4" eb="7">
      <t>キョウギカイ</t>
    </rPh>
    <rPh sb="10" eb="13">
      <t>イインカイ</t>
    </rPh>
    <rPh sb="16" eb="17">
      <t>マタ</t>
    </rPh>
    <rPh sb="20" eb="22">
      <t>チク</t>
    </rPh>
    <rPh sb="28" eb="31">
      <t>キョウギカイ</t>
    </rPh>
    <rPh sb="34" eb="37">
      <t>イインカイ</t>
    </rPh>
    <phoneticPr fontId="4"/>
  </si>
  <si>
    <t>【整理 番号】　　００４２７７０５（徴収義務者番号）</t>
    <rPh sb="1" eb="3">
      <t>セイリ</t>
    </rPh>
    <rPh sb="4" eb="6">
      <t>バンゴウ</t>
    </rPh>
    <phoneticPr fontId="4"/>
  </si>
  <si>
    <t>支払先</t>
    <rPh sb="0" eb="2">
      <t>シハライ</t>
    </rPh>
    <rPh sb="2" eb="3">
      <t>サキ</t>
    </rPh>
    <phoneticPr fontId="4"/>
  </si>
  <si>
    <t>住所〒</t>
    <rPh sb="0" eb="2">
      <t>ジュウショ</t>
    </rPh>
    <phoneticPr fontId="4"/>
  </si>
  <si>
    <t>氏名</t>
    <rPh sb="0" eb="2">
      <t>シメイ</t>
    </rPh>
    <phoneticPr fontId="4"/>
  </si>
  <si>
    <t>謝礼金（支払総額）</t>
    <rPh sb="0" eb="3">
      <t>シャレイキン</t>
    </rPh>
    <rPh sb="4" eb="6">
      <t>シハライ</t>
    </rPh>
    <rPh sb="6" eb="8">
      <t>ソウガク</t>
    </rPh>
    <phoneticPr fontId="4"/>
  </si>
  <si>
    <t>円</t>
    <rPh sb="0" eb="1">
      <t>エン</t>
    </rPh>
    <phoneticPr fontId="4"/>
  </si>
  <si>
    <t>うち、源泉所得税</t>
    <rPh sb="3" eb="5">
      <t>ゲンセン</t>
    </rPh>
    <rPh sb="5" eb="8">
      <t>ショトクゼイ</t>
    </rPh>
    <phoneticPr fontId="4"/>
  </si>
  <si>
    <t>手取り</t>
    <rPh sb="0" eb="2">
      <t>テド</t>
    </rPh>
    <phoneticPr fontId="4"/>
  </si>
  <si>
    <t>支払日</t>
    <rPh sb="0" eb="2">
      <t>シハライ</t>
    </rPh>
    <rPh sb="2" eb="3">
      <t>ビ</t>
    </rPh>
    <phoneticPr fontId="4"/>
  </si>
  <si>
    <t>納付日</t>
    <rPh sb="0" eb="2">
      <t>ノウフ</t>
    </rPh>
    <rPh sb="2" eb="3">
      <t>ビ</t>
    </rPh>
    <phoneticPr fontId="4"/>
  </si>
  <si>
    <t>⑦【徴収義務者】欄の「住所」欄に「東京都千代田区平河町２－１４－３」と</t>
  </si>
  <si>
    <t xml:space="preserve">      納付後は、速やかに源泉所得税納付報告書（前ページ参照）を返信先明記の上、</t>
    <rPh sb="26" eb="27">
      <t>ゼン</t>
    </rPh>
    <phoneticPr fontId="4"/>
  </si>
  <si>
    <t>●納付書記載例〈　講師等謝礼として手取額で３万円を講師へ支払う場合　〉</t>
  </si>
  <si>
    <t>○○○○協議会</t>
    <rPh sb="4" eb="7">
      <t>キョウギカイ</t>
    </rPh>
    <phoneticPr fontId="4"/>
  </si>
  <si>
    <t>担当</t>
    <rPh sb="0" eb="2">
      <t>タントウ</t>
    </rPh>
    <phoneticPr fontId="4"/>
  </si>
  <si>
    <t>※採用企業合計＋振込手数料＋予備費＝事業費合計になることを確認下さい。</t>
    <rPh sb="1" eb="3">
      <t>サイヨウ</t>
    </rPh>
    <rPh sb="3" eb="5">
      <t>キギョウ</t>
    </rPh>
    <rPh sb="5" eb="7">
      <t>ゴウケイ</t>
    </rPh>
    <rPh sb="8" eb="10">
      <t>フリコ</t>
    </rPh>
    <rPh sb="10" eb="13">
      <t>テスウリョウ</t>
    </rPh>
    <rPh sb="14" eb="17">
      <t>ヨビヒ</t>
    </rPh>
    <rPh sb="18" eb="20">
      <t>ジギョウ</t>
    </rPh>
    <rPh sb="20" eb="21">
      <t>ヒ</t>
    </rPh>
    <rPh sb="21" eb="23">
      <t>ゴウケイ</t>
    </rPh>
    <rPh sb="29" eb="31">
      <t>カクニン</t>
    </rPh>
    <rPh sb="31" eb="32">
      <t>クダ</t>
    </rPh>
    <phoneticPr fontId="4"/>
  </si>
  <si>
    <t>講演等を依頼する場合に必要、規則審査会議と共通書式
決算時には請求書と同じ扱いになります。</t>
    <rPh sb="0" eb="2">
      <t>コウエン</t>
    </rPh>
    <rPh sb="2" eb="3">
      <t>トウ</t>
    </rPh>
    <rPh sb="4" eb="6">
      <t>イライ</t>
    </rPh>
    <rPh sb="8" eb="10">
      <t>バアイ</t>
    </rPh>
    <rPh sb="11" eb="13">
      <t>ヒツヨウ</t>
    </rPh>
    <rPh sb="14" eb="16">
      <t>キソク</t>
    </rPh>
    <rPh sb="16" eb="18">
      <t>シンサ</t>
    </rPh>
    <rPh sb="18" eb="20">
      <t>カイギ</t>
    </rPh>
    <rPh sb="21" eb="23">
      <t>キョウツウ</t>
    </rPh>
    <rPh sb="23" eb="25">
      <t>ショシキ</t>
    </rPh>
    <rPh sb="26" eb="28">
      <t>ケッサン</t>
    </rPh>
    <rPh sb="28" eb="29">
      <t>ジ</t>
    </rPh>
    <rPh sb="31" eb="34">
      <t>セイキュウショ</t>
    </rPh>
    <rPh sb="35" eb="36">
      <t>オナ</t>
    </rPh>
    <rPh sb="37" eb="38">
      <t>アツカ</t>
    </rPh>
    <phoneticPr fontId="4"/>
  </si>
  <si>
    <t>様式55</t>
    <rPh sb="0" eb="2">
      <t>ヨウシキ</t>
    </rPh>
    <phoneticPr fontId="4"/>
  </si>
  <si>
    <t>　　　　　年　　月　　日</t>
    <rPh sb="5" eb="12">
      <t>ネンガッピ</t>
    </rPh>
    <phoneticPr fontId="4"/>
  </si>
  <si>
    <t>○</t>
    <phoneticPr fontId="4"/>
  </si>
  <si>
    <t>領収書管理台帳</t>
    <rPh sb="0" eb="3">
      <t>リョウシュウショ</t>
    </rPh>
    <rPh sb="3" eb="5">
      <t>カンリ</t>
    </rPh>
    <rPh sb="5" eb="7">
      <t>ダイチョウ</t>
    </rPh>
    <phoneticPr fontId="4"/>
  </si>
  <si>
    <t>事業名称：</t>
    <rPh sb="0" eb="2">
      <t>ジギョウ</t>
    </rPh>
    <rPh sb="2" eb="4">
      <t>メイショウ</t>
    </rPh>
    <phoneticPr fontId="4"/>
  </si>
  <si>
    <t>有効期限</t>
    <phoneticPr fontId="4"/>
  </si>
  <si>
    <t>本件、出演依頼の内諾にあたり、講演の内容が第三者の著作権、その他第三者の権利を侵害するものでないことを保証します。また、第三者が著作権等を有する著作物等を講演において使用する場合は、事前にその内容を明らかにし、講師において当該許諾者の許諾を受けた上で講演を行うものとします。</t>
    <phoneticPr fontId="4"/>
  </si>
  <si>
    <t>注４　</t>
    <phoneticPr fontId="4"/>
  </si>
  <si>
    <t>　　　　　Ustream        (http://www.ustream.tv/)</t>
    <phoneticPr fontId="4"/>
  </si>
  <si>
    <t>　　　　　Youtube        (http://www.youtube.com/)</t>
    <phoneticPr fontId="4"/>
  </si>
  <si>
    <t>e-みらせん       (http://e-mirasen.jp/)</t>
    <phoneticPr fontId="4"/>
  </si>
  <si>
    <t>　　　　　Facebook      (http://www.facebook.com/)</t>
    <phoneticPr fontId="4"/>
  </si>
  <si>
    <t>LINE                (http://line.me/ja/)</t>
    <phoneticPr fontId="4"/>
  </si>
  <si>
    <t>　　　　　Twitter          (http://twitter.com/)</t>
    <phoneticPr fontId="4"/>
  </si>
  <si>
    <t>注３　</t>
    <phoneticPr fontId="4"/>
  </si>
  <si>
    <t>出演者が講演等で使用した資料のみを利用する場合（文章化したもの、録音・録画、または録画物とあわせて利用しない場合）は、注１の規定と異なり、別途許諾を得るものとします。また、類型のなき利用態様については別途協議の上、利用の可否・対価等につき決するものとします。</t>
    <phoneticPr fontId="4"/>
  </si>
  <si>
    <t>注２　</t>
    <phoneticPr fontId="4"/>
  </si>
  <si>
    <t xml:space="preserve">（10）
</t>
    <phoneticPr fontId="4"/>
  </si>
  <si>
    <t>（９）</t>
    <phoneticPr fontId="4"/>
  </si>
  <si>
    <t>録画物の無償上映、及び出演者が講演にて自ら使用した資料の視聴者あての複製、配布</t>
    <phoneticPr fontId="4"/>
  </si>
  <si>
    <t>（８）</t>
    <phoneticPr fontId="4"/>
  </si>
  <si>
    <t>（７）</t>
    <phoneticPr fontId="4"/>
  </si>
  <si>
    <t>（６）</t>
    <phoneticPr fontId="4"/>
  </si>
  <si>
    <t>（５）</t>
    <phoneticPr fontId="4"/>
  </si>
  <si>
    <t>講演内容の文章化、または要旨の作成</t>
    <phoneticPr fontId="4"/>
  </si>
  <si>
    <t>（４）</t>
    <phoneticPr fontId="4"/>
  </si>
  <si>
    <t>（３）</t>
    <phoneticPr fontId="4"/>
  </si>
  <si>
    <t xml:space="preserve">        講師等出演依頼承諾書　裏面</t>
    <phoneticPr fontId="4"/>
  </si>
  <si>
    <t>講演中の講師の写真撮影</t>
    <phoneticPr fontId="4"/>
  </si>
  <si>
    <t>（２）</t>
    <phoneticPr fontId="4"/>
  </si>
  <si>
    <t>（１）</t>
    <phoneticPr fontId="4"/>
  </si>
  <si>
    <t>注１</t>
    <phoneticPr fontId="4"/>
  </si>
  <si>
    <t>■口座番号</t>
    <phoneticPr fontId="4"/>
  </si>
  <si>
    <t>■普通・当座　</t>
    <phoneticPr fontId="4"/>
  </si>
  <si>
    <t>円（源泉所得税を除く謝礼＋実費立替）</t>
    <phoneticPr fontId="4"/>
  </si>
  <si>
    <t>支払総額</t>
    <phoneticPr fontId="4"/>
  </si>
  <si>
    <t>ⅲ.宿泊費</t>
    <phoneticPr fontId="4"/>
  </si>
  <si>
    <t>円 ※1）</t>
    <phoneticPr fontId="4"/>
  </si>
  <si>
    <t>（うち消費税</t>
    <phoneticPr fontId="4"/>
  </si>
  <si>
    <t>円</t>
    <phoneticPr fontId="4"/>
  </si>
  <si>
    <t>未記載及び0円</t>
    <phoneticPr fontId="4"/>
  </si>
  <si>
    <t>　契約の種別</t>
    <phoneticPr fontId="4"/>
  </si>
  <si>
    <t>４．その他(      　　　　　     )</t>
    <phoneticPr fontId="4"/>
  </si>
  <si>
    <t>　講演等の形式</t>
    <phoneticPr fontId="4"/>
  </si>
  <si>
    <t>２．源泉所得税納付及び徴収手順</t>
    <rPh sb="11" eb="13">
      <t>チョウシュウ</t>
    </rPh>
    <phoneticPr fontId="4"/>
  </si>
  <si>
    <t>TEL：03-3234-3328　FAX：03-3234-7183</t>
    <phoneticPr fontId="4"/>
  </si>
  <si>
    <t>■申請書原本と領収書見本の郵送先</t>
    <rPh sb="7" eb="10">
      <t>リョウシュウショ</t>
    </rPh>
    <phoneticPr fontId="4"/>
  </si>
  <si>
    <t>■申請までの流れ</t>
    <rPh sb="1" eb="3">
      <t>シンセイ</t>
    </rPh>
    <rPh sb="6" eb="7">
      <t>ナガ</t>
    </rPh>
    <phoneticPr fontId="4"/>
  </si>
  <si>
    <t>　　　　　　　　　　　　　　　　年　　　　　月　　　　　日</t>
    <phoneticPr fontId="4"/>
  </si>
  <si>
    <t>上記申請を承認いたします。　</t>
    <phoneticPr fontId="4"/>
  </si>
  <si>
    <t>（　　　　）　④先に申請した枚数が不足したため、追加の申請を行います。</t>
    <rPh sb="8" eb="9">
      <t>サキ</t>
    </rPh>
    <rPh sb="10" eb="12">
      <t>シンセイ</t>
    </rPh>
    <rPh sb="14" eb="16">
      <t>マイスウ</t>
    </rPh>
    <rPh sb="17" eb="19">
      <t>フソク</t>
    </rPh>
    <rPh sb="24" eb="26">
      <t>ツイカ</t>
    </rPh>
    <rPh sb="27" eb="29">
      <t>シンセイ</t>
    </rPh>
    <rPh sb="30" eb="31">
      <t>オコナ</t>
    </rPh>
    <phoneticPr fontId="4"/>
  </si>
  <si>
    <t>（　　　　）　③その他：　下記余白に具体的に記述ください。</t>
    <rPh sb="10" eb="11">
      <t>ホカ</t>
    </rPh>
    <rPh sb="13" eb="15">
      <t>カキ</t>
    </rPh>
    <rPh sb="15" eb="17">
      <t>ヨハク</t>
    </rPh>
    <rPh sb="18" eb="21">
      <t>グタイテキ</t>
    </rPh>
    <rPh sb="22" eb="24">
      <t>キジュツ</t>
    </rPh>
    <phoneticPr fontId="4"/>
  </si>
  <si>
    <t>（　　　　）　②領収書の一部に、登録証を兼ねたデザインで発行するため。</t>
    <rPh sb="8" eb="11">
      <t>リョウシュウショ</t>
    </rPh>
    <rPh sb="12" eb="14">
      <t>イチブ</t>
    </rPh>
    <rPh sb="16" eb="18">
      <t>トウロク</t>
    </rPh>
    <rPh sb="18" eb="19">
      <t>ショウ</t>
    </rPh>
    <rPh sb="20" eb="21">
      <t>カ</t>
    </rPh>
    <rPh sb="28" eb="30">
      <t>ハッコウ</t>
    </rPh>
    <phoneticPr fontId="4"/>
  </si>
  <si>
    <t>（　　　　）　①発行枚数が多く、領収書綴り（手書き）で対応できないため。</t>
    <rPh sb="8" eb="10">
      <t>ハッコウ</t>
    </rPh>
    <rPh sb="10" eb="12">
      <t>マイスウ</t>
    </rPh>
    <rPh sb="13" eb="14">
      <t>オオ</t>
    </rPh>
    <rPh sb="16" eb="19">
      <t>リョウシュウショ</t>
    </rPh>
    <rPh sb="19" eb="20">
      <t>ツヅ</t>
    </rPh>
    <rPh sb="22" eb="24">
      <t>テガ</t>
    </rPh>
    <rPh sb="27" eb="29">
      <t>タイオウ</t>
    </rPh>
    <phoneticPr fontId="4"/>
  </si>
  <si>
    <r>
      <t xml:space="preserve">発行理由
</t>
    </r>
    <r>
      <rPr>
        <sz val="8"/>
        <rFont val="ＭＳ Ｐゴシック"/>
        <family val="3"/>
        <charset val="128"/>
      </rPr>
      <t>該当内容（　　）に〇を入れてください。</t>
    </r>
    <rPh sb="6" eb="8">
      <t>ガイトウ</t>
    </rPh>
    <rPh sb="8" eb="10">
      <t>ナイヨウ</t>
    </rPh>
    <rPh sb="17" eb="18">
      <t>イ</t>
    </rPh>
    <phoneticPr fontId="4"/>
  </si>
  <si>
    <t>No.　　　　　　～    No.                   を業者が連番で印刷致します。</t>
    <rPh sb="37" eb="39">
      <t>ギョウシャ</t>
    </rPh>
    <rPh sb="40" eb="42">
      <t>レンバン</t>
    </rPh>
    <rPh sb="43" eb="45">
      <t>インサツ</t>
    </rPh>
    <rPh sb="45" eb="46">
      <t>イタ</t>
    </rPh>
    <phoneticPr fontId="4"/>
  </si>
  <si>
    <t>枚</t>
    <rPh sb="0" eb="1">
      <t>マイ</t>
    </rPh>
    <phoneticPr fontId="4"/>
  </si>
  <si>
    <t>＠</t>
    <phoneticPr fontId="4"/>
  </si>
  <si>
    <t>発行額（単価）</t>
    <rPh sb="4" eb="6">
      <t>タンカ</t>
    </rPh>
    <phoneticPr fontId="4"/>
  </si>
  <si>
    <t>※協議会からの申請は、全て会長からの申請となります。</t>
    <phoneticPr fontId="4"/>
  </si>
  <si>
    <t>〇〇　〇〇</t>
    <phoneticPr fontId="4"/>
  </si>
  <si>
    <t>プルダウンより役職名をお選びください。</t>
    <rPh sb="7" eb="10">
      <t>ヤクショクメイ</t>
    </rPh>
    <rPh sb="12" eb="13">
      <t>エラ</t>
    </rPh>
    <phoneticPr fontId="4"/>
  </si>
  <si>
    <t>お名前</t>
    <rPh sb="1" eb="3">
      <t>ナマエ</t>
    </rPh>
    <phoneticPr fontId="4"/>
  </si>
  <si>
    <t>役職名</t>
    <rPh sb="0" eb="3">
      <t>ヤクショクメイ</t>
    </rPh>
    <phoneticPr fontId="4"/>
  </si>
  <si>
    <t>協議会・会議・委員会名</t>
    <rPh sb="0" eb="3">
      <t>キョウギカイ</t>
    </rPh>
    <rPh sb="4" eb="6">
      <t>カイギ</t>
    </rPh>
    <rPh sb="7" eb="10">
      <t>イインカイ</t>
    </rPh>
    <rPh sb="10" eb="11">
      <t>メイ</t>
    </rPh>
    <phoneticPr fontId="4"/>
  </si>
  <si>
    <t>発行責任者</t>
    <phoneticPr fontId="4"/>
  </si>
  <si>
    <t>委員会　委員長</t>
    <rPh sb="0" eb="3">
      <t>イインカイ</t>
    </rPh>
    <rPh sb="4" eb="7">
      <t>イインチョウ</t>
    </rPh>
    <phoneticPr fontId="4"/>
  </si>
  <si>
    <t>会議　議長</t>
    <rPh sb="0" eb="2">
      <t>カイギ</t>
    </rPh>
    <rPh sb="3" eb="5">
      <t>ギチョウ</t>
    </rPh>
    <phoneticPr fontId="4"/>
  </si>
  <si>
    <t>ブロック協議会　会長</t>
    <rPh sb="4" eb="7">
      <t>キョウギカイ</t>
    </rPh>
    <rPh sb="8" eb="10">
      <t>カイチョウ</t>
    </rPh>
    <phoneticPr fontId="4"/>
  </si>
  <si>
    <t>地区協議会　会長</t>
    <rPh sb="0" eb="2">
      <t>チク</t>
    </rPh>
    <rPh sb="2" eb="5">
      <t>キョウギカイ</t>
    </rPh>
    <rPh sb="6" eb="8">
      <t>カイチョウ</t>
    </rPh>
    <phoneticPr fontId="4"/>
  </si>
  <si>
    <t>発行責任者欄リスト</t>
    <rPh sb="0" eb="2">
      <t>ハッコウ</t>
    </rPh>
    <rPh sb="2" eb="5">
      <t>セキニンシャ</t>
    </rPh>
    <rPh sb="5" eb="6">
      <t>ラン</t>
    </rPh>
    <phoneticPr fontId="4"/>
  </si>
  <si>
    <t>※編集禁止※</t>
    <rPh sb="1" eb="3">
      <t>ヘンシュウ</t>
    </rPh>
    <rPh sb="3" eb="5">
      <t>キンシ</t>
    </rPh>
    <phoneticPr fontId="4"/>
  </si>
  <si>
    <t>特別領収書　作成申請書</t>
    <phoneticPr fontId="4"/>
  </si>
  <si>
    <t>TEL：03-3234-3328　FAX：03-3234-7183</t>
    <phoneticPr fontId="4"/>
  </si>
  <si>
    <t>■提出（郵送）先</t>
    <rPh sb="1" eb="3">
      <t>テイシュツ</t>
    </rPh>
    <rPh sb="4" eb="6">
      <t>ユウソウ</t>
    </rPh>
    <rPh sb="7" eb="8">
      <t>サキ</t>
    </rPh>
    <phoneticPr fontId="4"/>
  </si>
  <si>
    <t>６.　特別領収書を業者から納品された際の納品書のコピー</t>
    <rPh sb="3" eb="5">
      <t>トクベツ</t>
    </rPh>
    <rPh sb="5" eb="8">
      <t>リョウシュウショ</t>
    </rPh>
    <rPh sb="9" eb="11">
      <t>ギョウシャ</t>
    </rPh>
    <rPh sb="13" eb="15">
      <t>ノウヒン</t>
    </rPh>
    <rPh sb="18" eb="19">
      <t>サイ</t>
    </rPh>
    <rPh sb="20" eb="23">
      <t>ノウヒンショ</t>
    </rPh>
    <phoneticPr fontId="4"/>
  </si>
  <si>
    <t>５.　財審様式23（領収書の管理台帳）</t>
    <rPh sb="3" eb="5">
      <t>ザイシン</t>
    </rPh>
    <rPh sb="5" eb="7">
      <t>ヨウシキ</t>
    </rPh>
    <rPh sb="10" eb="13">
      <t>リョウシュウショ</t>
    </rPh>
    <rPh sb="14" eb="16">
      <t>カンリ</t>
    </rPh>
    <rPh sb="16" eb="18">
      <t>ダイチョウ</t>
    </rPh>
    <phoneticPr fontId="4"/>
  </si>
  <si>
    <t>４.　財審様式10、11（事業収支決算報告書、明細書）</t>
    <rPh sb="3" eb="5">
      <t>ザイシン</t>
    </rPh>
    <rPh sb="5" eb="7">
      <t>ヨウシキ</t>
    </rPh>
    <rPh sb="13" eb="15">
      <t>ジギョウ</t>
    </rPh>
    <rPh sb="15" eb="17">
      <t>シュウシ</t>
    </rPh>
    <rPh sb="17" eb="19">
      <t>ケッサン</t>
    </rPh>
    <rPh sb="19" eb="22">
      <t>ホウコクショ</t>
    </rPh>
    <rPh sb="23" eb="26">
      <t>メイサイショ</t>
    </rPh>
    <phoneticPr fontId="4"/>
  </si>
  <si>
    <t>３.　事業報告書</t>
    <rPh sb="3" eb="5">
      <t>ジギョウ</t>
    </rPh>
    <rPh sb="5" eb="8">
      <t>ホウコクショ</t>
    </rPh>
    <phoneticPr fontId="4"/>
  </si>
  <si>
    <t>２.　未使用領収書</t>
    <rPh sb="3" eb="6">
      <t>ミシヨウ</t>
    </rPh>
    <rPh sb="6" eb="9">
      <t>リョウシュウショ</t>
    </rPh>
    <phoneticPr fontId="4"/>
  </si>
  <si>
    <t>１.　使用領収書の控え</t>
    <rPh sb="3" eb="5">
      <t>シヨウ</t>
    </rPh>
    <rPh sb="5" eb="8">
      <t>リョウシュウショ</t>
    </rPh>
    <rPh sb="9" eb="10">
      <t>ヒカ</t>
    </rPh>
    <phoneticPr fontId="4"/>
  </si>
  <si>
    <t>■添付書類</t>
    <phoneticPr fontId="4"/>
  </si>
  <si>
    <t>＠</t>
    <phoneticPr fontId="4"/>
  </si>
  <si>
    <t>※協議会からの申請は、全て会長からの申請となります。</t>
    <phoneticPr fontId="4"/>
  </si>
  <si>
    <t>〇〇　〇〇</t>
    <phoneticPr fontId="4"/>
  </si>
  <si>
    <t>発行責任者</t>
    <phoneticPr fontId="4"/>
  </si>
  <si>
    <t>下記の添付書類とともに報告書を提出いたします。</t>
    <rPh sb="0" eb="2">
      <t>カキ</t>
    </rPh>
    <rPh sb="3" eb="5">
      <t>テンプ</t>
    </rPh>
    <rPh sb="5" eb="7">
      <t>ショルイ</t>
    </rPh>
    <phoneticPr fontId="4"/>
  </si>
  <si>
    <t>先般、ご承認いただいた特別領収書作成（承認番号　　　　　　　　　　　）につき、事業終了のため、</t>
    <phoneticPr fontId="4"/>
  </si>
  <si>
    <t>特別領収書　作成報告書</t>
    <rPh sb="8" eb="11">
      <t>ホウコクショ</t>
    </rPh>
    <phoneticPr fontId="4"/>
  </si>
  <si>
    <t>合計</t>
    <rPh sb="0" eb="2">
      <t>ゴウケイ</t>
    </rPh>
    <phoneticPr fontId="4"/>
  </si>
  <si>
    <t>特別領収書及び領収書綴りを使用する場合、この様式を使用して配布状況を管理してください。</t>
    <phoneticPr fontId="4"/>
  </si>
  <si>
    <t>会議・委員会</t>
    <rPh sb="0" eb="2">
      <t>カイギ</t>
    </rPh>
    <rPh sb="1" eb="2">
      <t>キョウカイ</t>
    </rPh>
    <rPh sb="3" eb="6">
      <t>イインカイ</t>
    </rPh>
    <phoneticPr fontId="4"/>
  </si>
  <si>
    <t>領収書管理台帳</t>
    <phoneticPr fontId="4"/>
  </si>
  <si>
    <t>FAX</t>
    <phoneticPr fontId="4"/>
  </si>
  <si>
    <t>TEL</t>
    <phoneticPr fontId="4"/>
  </si>
  <si>
    <t>送付先：〒</t>
    <rPh sb="0" eb="2">
      <t>ソウフ</t>
    </rPh>
    <rPh sb="2" eb="3">
      <t>サキ</t>
    </rPh>
    <phoneticPr fontId="4"/>
  </si>
  <si>
    <t>※送付先をご入力する場合、下記欄をお使いください。</t>
    <rPh sb="1" eb="3">
      <t>ソウフ</t>
    </rPh>
    <rPh sb="3" eb="4">
      <t>サキ</t>
    </rPh>
    <rPh sb="6" eb="8">
      <t>ニュウリョク</t>
    </rPh>
    <rPh sb="10" eb="12">
      <t>バアイ</t>
    </rPh>
    <rPh sb="13" eb="15">
      <t>カキ</t>
    </rPh>
    <rPh sb="15" eb="16">
      <t>ラン</t>
    </rPh>
    <rPh sb="18" eb="19">
      <t>ツカ</t>
    </rPh>
    <phoneticPr fontId="4"/>
  </si>
  <si>
    <t>基本的に、無利息の口座での開設をお願いします。</t>
    <rPh sb="0" eb="2">
      <t>キホン</t>
    </rPh>
    <rPh sb="2" eb="3">
      <t>テキ</t>
    </rPh>
    <rPh sb="5" eb="8">
      <t>ムリソク</t>
    </rPh>
    <rPh sb="9" eb="11">
      <t>コウザ</t>
    </rPh>
    <rPh sb="13" eb="15">
      <t>カイセツ</t>
    </rPh>
    <rPh sb="17" eb="18">
      <t>ネガ</t>
    </rPh>
    <phoneticPr fontId="4"/>
  </si>
  <si>
    <t>①</t>
    <phoneticPr fontId="4"/>
  </si>
  <si>
    <t>■注意点</t>
    <rPh sb="1" eb="4">
      <t>チュウイテン</t>
    </rPh>
    <phoneticPr fontId="4"/>
  </si>
  <si>
    <t>この届出書の原本は、各協議会の保管資料となります。</t>
    <rPh sb="2" eb="5">
      <t>トドケデショ</t>
    </rPh>
    <rPh sb="6" eb="8">
      <t>ゲンポン</t>
    </rPh>
    <rPh sb="10" eb="11">
      <t>カク</t>
    </rPh>
    <rPh sb="11" eb="14">
      <t>キョウギカイ</t>
    </rPh>
    <rPh sb="15" eb="17">
      <t>ホカン</t>
    </rPh>
    <rPh sb="17" eb="19">
      <t>シリョウ</t>
    </rPh>
    <phoneticPr fontId="4"/>
  </si>
  <si>
    <t>③</t>
    <phoneticPr fontId="4"/>
  </si>
  <si>
    <t>各協議会事務局の財政担当者は、銀行口座管理台帳（様式55）に入力し、管理をして下さい。</t>
    <rPh sb="0" eb="1">
      <t>カク</t>
    </rPh>
    <rPh sb="1" eb="4">
      <t>キョウギカイ</t>
    </rPh>
    <rPh sb="4" eb="7">
      <t>ジムキョク</t>
    </rPh>
    <rPh sb="8" eb="10">
      <t>ザイセイ</t>
    </rPh>
    <rPh sb="10" eb="12">
      <t>タントウ</t>
    </rPh>
    <rPh sb="12" eb="13">
      <t>シャ</t>
    </rPh>
    <rPh sb="30" eb="32">
      <t>ニュウリョク</t>
    </rPh>
    <rPh sb="34" eb="36">
      <t>カンリ</t>
    </rPh>
    <rPh sb="39" eb="40">
      <t>クダ</t>
    </rPh>
    <phoneticPr fontId="4"/>
  </si>
  <si>
    <t>②</t>
    <phoneticPr fontId="4"/>
  </si>
  <si>
    <t>銀行口座を開設後、この銀行口座届出書（様式51）の原本を、各協議会の事務局に送付して下さい。</t>
    <rPh sb="0" eb="2">
      <t>ギンコウ</t>
    </rPh>
    <rPh sb="2" eb="4">
      <t>コウザ</t>
    </rPh>
    <rPh sb="5" eb="7">
      <t>カイセツ</t>
    </rPh>
    <rPh sb="7" eb="8">
      <t>ゴ</t>
    </rPh>
    <rPh sb="11" eb="13">
      <t>ギンコウ</t>
    </rPh>
    <rPh sb="13" eb="15">
      <t>コウザ</t>
    </rPh>
    <rPh sb="15" eb="18">
      <t>トドケデショ</t>
    </rPh>
    <rPh sb="19" eb="21">
      <t>ヨウシキ</t>
    </rPh>
    <rPh sb="25" eb="27">
      <t>ゲンポン</t>
    </rPh>
    <rPh sb="29" eb="30">
      <t>カク</t>
    </rPh>
    <rPh sb="30" eb="33">
      <t>キョウギカイ</t>
    </rPh>
    <rPh sb="34" eb="37">
      <t>ジムキョク</t>
    </rPh>
    <rPh sb="42" eb="43">
      <t>クダ</t>
    </rPh>
    <phoneticPr fontId="4"/>
  </si>
  <si>
    <t>■使い方</t>
    <rPh sb="1" eb="2">
      <t>ツカ</t>
    </rPh>
    <rPh sb="3" eb="4">
      <t>カタ</t>
    </rPh>
    <phoneticPr fontId="4"/>
  </si>
  <si>
    <t>目　　　　的</t>
    <rPh sb="0" eb="1">
      <t>メ</t>
    </rPh>
    <rPh sb="5" eb="6">
      <t>テキ</t>
    </rPh>
    <phoneticPr fontId="4"/>
  </si>
  <si>
    <t>漢字</t>
    <rPh sb="0" eb="2">
      <t>カンジ</t>
    </rPh>
    <phoneticPr fontId="4"/>
  </si>
  <si>
    <t>カナ</t>
    <phoneticPr fontId="4"/>
  </si>
  <si>
    <t>口座名義</t>
    <rPh sb="0" eb="2">
      <t>コウザ</t>
    </rPh>
    <rPh sb="2" eb="4">
      <t>メイギ</t>
    </rPh>
    <phoneticPr fontId="4"/>
  </si>
  <si>
    <t>当座</t>
    <rPh sb="0" eb="2">
      <t>トウザ</t>
    </rPh>
    <phoneticPr fontId="4"/>
  </si>
  <si>
    <t>預 金 種 類</t>
    <rPh sb="0" eb="1">
      <t>アズカリ</t>
    </rPh>
    <rPh sb="2" eb="3">
      <t>キン</t>
    </rPh>
    <rPh sb="4" eb="5">
      <t>タネ</t>
    </rPh>
    <rPh sb="6" eb="7">
      <t>タグイ</t>
    </rPh>
    <phoneticPr fontId="4"/>
  </si>
  <si>
    <t>銀 　行 　名</t>
    <rPh sb="0" eb="1">
      <t>ギン</t>
    </rPh>
    <rPh sb="3" eb="4">
      <t>ギョウ</t>
    </rPh>
    <rPh sb="6" eb="7">
      <t>メイ</t>
    </rPh>
    <phoneticPr fontId="4"/>
  </si>
  <si>
    <t>日</t>
    <rPh sb="0" eb="1">
      <t>ニチ</t>
    </rPh>
    <phoneticPr fontId="4"/>
  </si>
  <si>
    <t>年</t>
    <rPh sb="0" eb="1">
      <t>ネン</t>
    </rPh>
    <phoneticPr fontId="4"/>
  </si>
  <si>
    <t>処 　理 　日</t>
    <rPh sb="0" eb="1">
      <t>ショ</t>
    </rPh>
    <rPh sb="3" eb="4">
      <t>リ</t>
    </rPh>
    <rPh sb="6" eb="7">
      <t>ビ</t>
    </rPh>
    <phoneticPr fontId="4"/>
  </si>
  <si>
    <t>入　　　　力　　　　欄</t>
    <rPh sb="0" eb="1">
      <t>イ</t>
    </rPh>
    <rPh sb="5" eb="6">
      <t>チカラ</t>
    </rPh>
    <rPh sb="10" eb="11">
      <t>ラン</t>
    </rPh>
    <phoneticPr fontId="4"/>
  </si>
  <si>
    <t>項　　　　　目</t>
    <rPh sb="0" eb="1">
      <t>コウ</t>
    </rPh>
    <rPh sb="6" eb="7">
      <t>メ</t>
    </rPh>
    <phoneticPr fontId="4"/>
  </si>
  <si>
    <t>（　　　開設　　　・　　解約　　・　　変更 　　  ）することを報告いたします。</t>
    <phoneticPr fontId="4"/>
  </si>
  <si>
    <t>このたび、以下の通り、（本会計用　　・　　事業用　　・　　会議 委員会運営費用　）の口座を、</t>
    <rPh sb="5" eb="7">
      <t>イカ</t>
    </rPh>
    <rPh sb="8" eb="9">
      <t>トオ</t>
    </rPh>
    <rPh sb="15" eb="16">
      <t>ヨウ</t>
    </rPh>
    <rPh sb="23" eb="24">
      <t>ヨウ</t>
    </rPh>
    <rPh sb="38" eb="39">
      <t>ヨウ</t>
    </rPh>
    <phoneticPr fontId="4"/>
  </si>
  <si>
    <t>[様式51]</t>
    <rPh sb="1" eb="3">
      <t>ヨウシキ</t>
    </rPh>
    <phoneticPr fontId="4"/>
  </si>
  <si>
    <t>例　：　　本会計用、○○会員大会用、アカデミー事業用　　　等</t>
    <rPh sb="0" eb="1">
      <t>レイ</t>
    </rPh>
    <rPh sb="5" eb="6">
      <t>ホン</t>
    </rPh>
    <rPh sb="6" eb="9">
      <t>カイケイヨウ</t>
    </rPh>
    <rPh sb="12" eb="14">
      <t>カイイン</t>
    </rPh>
    <rPh sb="14" eb="16">
      <t>タイカイ</t>
    </rPh>
    <rPh sb="16" eb="17">
      <t>ヨウ</t>
    </rPh>
    <rPh sb="23" eb="26">
      <t>ジギョウヨウ</t>
    </rPh>
    <rPh sb="29" eb="30">
      <t>トウ</t>
    </rPh>
    <phoneticPr fontId="4"/>
  </si>
  <si>
    <t>カナ</t>
    <phoneticPr fontId="4"/>
  </si>
  <si>
    <t>○○○○○○○○協議会</t>
    <phoneticPr fontId="4"/>
  </si>
  <si>
    <t>：</t>
    <phoneticPr fontId="4"/>
  </si>
  <si>
    <t>マイナンバー
取得確認欄</t>
    <rPh sb="7" eb="9">
      <t>シュトク</t>
    </rPh>
    <rPh sb="9" eb="11">
      <t>カクニン</t>
    </rPh>
    <rPh sb="11" eb="12">
      <t>ラン</t>
    </rPh>
    <phoneticPr fontId="4"/>
  </si>
  <si>
    <t>　※未提出の場合は、速やかにご提出ください。</t>
    <rPh sb="2" eb="5">
      <t>ミテイシュツ</t>
    </rPh>
    <rPh sb="6" eb="8">
      <t>バアイ</t>
    </rPh>
    <rPh sb="10" eb="11">
      <t>スミ</t>
    </rPh>
    <rPh sb="15" eb="17">
      <t>テイシュツ</t>
    </rPh>
    <phoneticPr fontId="4"/>
  </si>
  <si>
    <t>⑨【徴収義務者】欄の「氏名」欄に団体名（公益社団法人日本青年会議所）とご記入ください。</t>
    <rPh sb="16" eb="18">
      <t>ダンタイ</t>
    </rPh>
    <rPh sb="18" eb="19">
      <t>メイ</t>
    </rPh>
    <rPh sb="28" eb="30">
      <t>セイネン</t>
    </rPh>
    <rPh sb="30" eb="33">
      <t>カイギショ</t>
    </rPh>
    <rPh sb="36" eb="38">
      <t>キニュウ</t>
    </rPh>
    <phoneticPr fontId="4"/>
  </si>
  <si>
    <t>返信先</t>
    <phoneticPr fontId="4"/>
  </si>
  <si>
    <t>定形外（角２マチ付）</t>
    <rPh sb="0" eb="3">
      <t>テイケイガイ</t>
    </rPh>
    <rPh sb="4" eb="5">
      <t>カク</t>
    </rPh>
    <rPh sb="8" eb="9">
      <t>ヅケ</t>
    </rPh>
    <phoneticPr fontId="4"/>
  </si>
  <si>
    <t>封筒並びに請求書発行の依頼に関しては、財政審査会議における予算審議可決後、事務局委員会担当者までお問い合わせください。</t>
    <phoneticPr fontId="4"/>
  </si>
  <si>
    <t>ＪＣ会館会議室利用に関しては、会議室使用申込書に必要事項を記入のうえ、財政審査会議予算審議時に提出してください。</t>
    <rPh sb="2" eb="4">
      <t>カイカン</t>
    </rPh>
    <rPh sb="4" eb="7">
      <t>カイギシツ</t>
    </rPh>
    <rPh sb="7" eb="9">
      <t>リヨウ</t>
    </rPh>
    <rPh sb="10" eb="11">
      <t>カン</t>
    </rPh>
    <rPh sb="15" eb="18">
      <t>カイギシツ</t>
    </rPh>
    <rPh sb="18" eb="20">
      <t>シヨウ</t>
    </rPh>
    <rPh sb="20" eb="23">
      <t>モウシコミショ</t>
    </rPh>
    <rPh sb="24" eb="26">
      <t>ヒツヨウ</t>
    </rPh>
    <rPh sb="26" eb="28">
      <t>ジコウ</t>
    </rPh>
    <rPh sb="29" eb="31">
      <t>キニュウ</t>
    </rPh>
    <rPh sb="35" eb="37">
      <t>ザイセイ</t>
    </rPh>
    <rPh sb="37" eb="39">
      <t>シンサ</t>
    </rPh>
    <rPh sb="39" eb="41">
      <t>カイギ</t>
    </rPh>
    <rPh sb="41" eb="43">
      <t>ヨサン</t>
    </rPh>
    <rPh sb="43" eb="45">
      <t>シンギ</t>
    </rPh>
    <rPh sb="45" eb="46">
      <t>ジ</t>
    </rPh>
    <rPh sb="47" eb="49">
      <t>テイシュツ</t>
    </rPh>
    <phoneticPr fontId="4"/>
  </si>
  <si>
    <t>②</t>
    <phoneticPr fontId="4"/>
  </si>
  <si>
    <t>①</t>
    <phoneticPr fontId="4"/>
  </si>
  <si>
    <t>使用方法：</t>
    <rPh sb="0" eb="2">
      <t>シヨウ</t>
    </rPh>
    <rPh sb="2" eb="4">
      <t>ホウホウ</t>
    </rPh>
    <phoneticPr fontId="4"/>
  </si>
  <si>
    <t>目的</t>
    <phoneticPr fontId="4"/>
  </si>
  <si>
    <t>解約日</t>
    <rPh sb="0" eb="2">
      <t>カイヤク</t>
    </rPh>
    <rPh sb="2" eb="3">
      <t>ビ</t>
    </rPh>
    <phoneticPr fontId="4"/>
  </si>
  <si>
    <t>更新日：</t>
    <rPh sb="0" eb="3">
      <t>コウシンビ</t>
    </rPh>
    <phoneticPr fontId="4"/>
  </si>
  <si>
    <t>協議会　銀行口座管理台帳　及び　報告書</t>
    <rPh sb="0" eb="3">
      <t>キョウギカイ</t>
    </rPh>
    <rPh sb="4" eb="6">
      <t>ギンコウ</t>
    </rPh>
    <rPh sb="6" eb="8">
      <t>コウザ</t>
    </rPh>
    <rPh sb="8" eb="12">
      <t>カンリダイチョウ</t>
    </rPh>
    <rPh sb="13" eb="14">
      <t>オヨ</t>
    </rPh>
    <rPh sb="16" eb="19">
      <t>ホウコクショ</t>
    </rPh>
    <phoneticPr fontId="4"/>
  </si>
  <si>
    <t>〇〇</t>
    <phoneticPr fontId="4"/>
  </si>
  <si>
    <t>会長名：</t>
    <rPh sb="0" eb="2">
      <t>カイチョウ</t>
    </rPh>
    <rPh sb="2" eb="3">
      <t>メイ</t>
    </rPh>
    <phoneticPr fontId="4"/>
  </si>
  <si>
    <t>協議会名：</t>
    <rPh sb="0" eb="3">
      <t>キョウギカイ</t>
    </rPh>
    <rPh sb="3" eb="4">
      <t>メイ</t>
    </rPh>
    <phoneticPr fontId="4"/>
  </si>
  <si>
    <t>[様式55]</t>
    <rPh sb="1" eb="3">
      <t>ヨウシキ</t>
    </rPh>
    <phoneticPr fontId="4"/>
  </si>
  <si>
    <t>マルマルブロックキョウギカイ　コウカイトウロンカイ　イインチョウ　マルマル</t>
    <phoneticPr fontId="4"/>
  </si>
  <si>
    <t>2198885</t>
    <phoneticPr fontId="4"/>
  </si>
  <si>
    <t>マルマルブロックキョウギカイ　コクサイアカデミーイインカイ　イインチョウ　マルマル</t>
    <phoneticPr fontId="4"/>
  </si>
  <si>
    <t>2248467</t>
    <phoneticPr fontId="4"/>
  </si>
  <si>
    <t>マルマルブロックキョウギカイ　マチヅクリシエンイインカイ　イインチョウ　マルマル</t>
    <phoneticPr fontId="4"/>
  </si>
  <si>
    <t>2177624</t>
    <phoneticPr fontId="4"/>
  </si>
  <si>
    <t>マルマルブロックキョウギカイ
カイチョウ　マルマル</t>
    <phoneticPr fontId="4"/>
  </si>
  <si>
    <t>9105130</t>
    <phoneticPr fontId="4"/>
  </si>
  <si>
    <t>目的</t>
    <phoneticPr fontId="4"/>
  </si>
  <si>
    <t>〇〇</t>
    <phoneticPr fontId="4"/>
  </si>
  <si>
    <t>※</t>
    <phoneticPr fontId="4"/>
  </si>
  <si>
    <t>※</t>
    <phoneticPr fontId="4"/>
  </si>
  <si>
    <t>サイズ</t>
    <phoneticPr fontId="4"/>
  </si>
  <si>
    <t>２）各協議会は、相手方口座に報酬の手取額を支払うと同時に、源泉所得税額を翌月１０日迄に上述の納付書を添えて
　　金融機関で納付して頂きます。</t>
    <phoneticPr fontId="4"/>
  </si>
  <si>
    <t>１）納付に際しては、源泉所得税納付報告書［様式54］をご参考の上、お近くの税務署で報酬用の納付書を入手して頂き、
　　ご記入下さい。</t>
    <phoneticPr fontId="4"/>
  </si>
  <si>
    <t>Ｂ．地区・ブロック協議会の場合</t>
    <phoneticPr fontId="4"/>
  </si>
  <si>
    <t>２）外国人への支払い</t>
    <phoneticPr fontId="4"/>
  </si>
  <si>
    <t>　　となります。源泉徴収税額表を参照ください。</t>
    <phoneticPr fontId="4"/>
  </si>
  <si>
    <t>　　（＝１０％×１０２．１％），１００万円超える場合の超える部分は２０．４２％（＝２０％×１０２．１％）</t>
    <phoneticPr fontId="4"/>
  </si>
  <si>
    <t>⑩【摘要】欄に協議会名（例：○○地区協議会、〇〇ブロック協議会等）をご記入ください。</t>
    <rPh sb="2" eb="4">
      <t>テキヨウ</t>
    </rPh>
    <rPh sb="5" eb="6">
      <t>ラン</t>
    </rPh>
    <rPh sb="7" eb="10">
      <t>キョウギカイ</t>
    </rPh>
    <rPh sb="10" eb="11">
      <t>メイ</t>
    </rPh>
    <rPh sb="12" eb="13">
      <t>レイ</t>
    </rPh>
    <rPh sb="18" eb="21">
      <t>キョウギカイ</t>
    </rPh>
    <rPh sb="31" eb="32">
      <t>トウ</t>
    </rPh>
    <phoneticPr fontId="4"/>
  </si>
  <si>
    <t>②「納期等の区分」欄に、講師へ報酬を支払った和暦年と月をご記入ください。</t>
    <rPh sb="2" eb="4">
      <t>ノウキ</t>
    </rPh>
    <rPh sb="4" eb="5">
      <t>トウ</t>
    </rPh>
    <rPh sb="6" eb="8">
      <t>クブン</t>
    </rPh>
    <phoneticPr fontId="4"/>
  </si>
  <si>
    <t>【納　付　先】　　麹町税務署（税務署番号：３１０１７）</t>
    <phoneticPr fontId="4"/>
  </si>
  <si>
    <t>　源泉所得税　納付報告書　</t>
    <phoneticPr fontId="4"/>
  </si>
  <si>
    <t>していただきます。</t>
    <phoneticPr fontId="4"/>
  </si>
  <si>
    <t>（１）講師謝礼等の報酬に対する源泉所得税は、報酬支払月の翌月１０日までに地区又はブロック単位で納付</t>
    <phoneticPr fontId="4"/>
  </si>
  <si>
    <t>（２）納付に際しては、お近くの税務署で以下の納付先税務署、税務署番号、整理番号をお伝え頂いた上で、</t>
    <phoneticPr fontId="4"/>
  </si>
  <si>
    <t>それらが印字された源泉納付書を入手ください。</t>
    <phoneticPr fontId="4"/>
  </si>
  <si>
    <t>（３）入手した納付書へ、以下の通りご記入ください。</t>
    <phoneticPr fontId="4"/>
  </si>
  <si>
    <t>① 納付書上部の税務署名の左側「年度」欄に今年の和暦年をご記入ください。</t>
    <phoneticPr fontId="4"/>
  </si>
  <si>
    <t>：</t>
    <phoneticPr fontId="4"/>
  </si>
  <si>
    <t>③「区分」欄、「人員」欄をご記入ください。</t>
    <phoneticPr fontId="4"/>
  </si>
  <si>
    <t>④「支払額」欄に、源泉税額を含む報酬総額をご記入ください。</t>
    <phoneticPr fontId="4"/>
  </si>
  <si>
    <t>：</t>
    <phoneticPr fontId="4"/>
  </si>
  <si>
    <t>⑤「税額」欄に、納付する源泉税額をご記入ください。</t>
    <phoneticPr fontId="4"/>
  </si>
  <si>
    <t>⑥「本税」欄と「合計額」欄に、納付する源泉税額の合計額をご記入ください。</t>
    <phoneticPr fontId="4"/>
  </si>
  <si>
    <t>　印字されていない場合は、「東京都千代田区平河町２－１４－３」とご記入ください。</t>
    <phoneticPr fontId="4"/>
  </si>
  <si>
    <t>⑧【徴収義務者】欄の「電話」欄に、納付された方のご連絡先をご記入くだい。</t>
    <phoneticPr fontId="4"/>
  </si>
  <si>
    <t xml:space="preserve"> </t>
    <phoneticPr fontId="4"/>
  </si>
  <si>
    <t>FAX：</t>
    <phoneticPr fontId="4"/>
  </si>
  <si>
    <t>（TEL：</t>
    <phoneticPr fontId="4"/>
  </si>
  <si>
    <t>）</t>
    <phoneticPr fontId="4"/>
  </si>
  <si>
    <t>見積（請求）企業一覧表</t>
    <rPh sb="3" eb="5">
      <t>セイキュウ</t>
    </rPh>
    <phoneticPr fontId="4"/>
  </si>
  <si>
    <t>押印してある紙資料を提出</t>
    <rPh sb="0" eb="2">
      <t>オウイン</t>
    </rPh>
    <rPh sb="6" eb="9">
      <t>カミシリョウ</t>
    </rPh>
    <rPh sb="10" eb="12">
      <t>テイシュツ</t>
    </rPh>
    <phoneticPr fontId="4"/>
  </si>
  <si>
    <t>特別領収書を管理する時に使用
（領収書つづり及び特別領収書を管理する時に使用）</t>
    <rPh sb="0" eb="2">
      <t>トクベツ</t>
    </rPh>
    <rPh sb="2" eb="5">
      <t>リョウシュウショ</t>
    </rPh>
    <rPh sb="6" eb="8">
      <t>カンリ</t>
    </rPh>
    <rPh sb="10" eb="11">
      <t>トキ</t>
    </rPh>
    <rPh sb="12" eb="14">
      <t>シヨウ</t>
    </rPh>
    <rPh sb="16" eb="19">
      <t>リョウシュウショ</t>
    </rPh>
    <rPh sb="22" eb="23">
      <t>オヨ</t>
    </rPh>
    <rPh sb="24" eb="26">
      <t>トクベツ</t>
    </rPh>
    <rPh sb="26" eb="29">
      <t>リョウシュウショ</t>
    </rPh>
    <rPh sb="30" eb="32">
      <t>カンリ</t>
    </rPh>
    <rPh sb="34" eb="35">
      <t>トキ</t>
    </rPh>
    <rPh sb="36" eb="38">
      <t>シヨウ</t>
    </rPh>
    <phoneticPr fontId="4"/>
  </si>
  <si>
    <t>※必ず別記「勘定科目」を遵守して下さい。
※予備費は全ての事業につき、事業予算の５％以内として下さい。
※京都会議・サマーコンファレンス・全国大会におけるフォーラム・セミナー等の子議案については、それぞれ総務委員会・サマーコーファレンス運営特別委員会・全国大会運営会議と予算調整をして下さい。</t>
    <rPh sb="120" eb="122">
      <t>トクベツ</t>
    </rPh>
    <phoneticPr fontId="42"/>
  </si>
  <si>
    <t>押印してある紙資料を提出
※印紙は事務局で購入、貼付します。</t>
    <rPh sb="0" eb="2">
      <t>オウイン</t>
    </rPh>
    <rPh sb="6" eb="9">
      <t>カミシリョウ</t>
    </rPh>
    <rPh sb="10" eb="12">
      <t>テイシュツ</t>
    </rPh>
    <rPh sb="14" eb="16">
      <t>インシ</t>
    </rPh>
    <rPh sb="17" eb="19">
      <t>ジム</t>
    </rPh>
    <rPh sb="19" eb="20">
      <t>キョク</t>
    </rPh>
    <rPh sb="21" eb="23">
      <t>コウニュウ</t>
    </rPh>
    <rPh sb="24" eb="26">
      <t>ハリツ</t>
    </rPh>
    <phoneticPr fontId="4"/>
  </si>
  <si>
    <t>※課税・非課税について注意しながら記載してください。</t>
    <rPh sb="1" eb="3">
      <t>カゼイ</t>
    </rPh>
    <rPh sb="4" eb="7">
      <t>ヒカゼイ</t>
    </rPh>
    <rPh sb="11" eb="13">
      <t>チュウイ</t>
    </rPh>
    <rPh sb="17" eb="19">
      <t>キサイ</t>
    </rPh>
    <phoneticPr fontId="42"/>
  </si>
  <si>
    <t>※決算総額３千万円以上（税抜、預り金含まず）の場合に必要です。
※本会が契約する公認会計士に依頼してください。</t>
    <rPh sb="12" eb="14">
      <t>ゼイヌキ</t>
    </rPh>
    <rPh sb="33" eb="35">
      <t>ホンカイ</t>
    </rPh>
    <rPh sb="36" eb="38">
      <t>ケイヤク</t>
    </rPh>
    <rPh sb="40" eb="45">
      <t>コウニンカイケ</t>
    </rPh>
    <rPh sb="46" eb="48">
      <t>イライ</t>
    </rPh>
    <phoneticPr fontId="42"/>
  </si>
  <si>
    <t>①　現金で支給する交通費（お車代）や宿泊費、高額な物品、現金に交換可能な物品（商品券等）に対しても源泉所得税が必要となります。その際、講師出演依頼に伴うマイナンバー提出について[財審様式6別表]を用いて、マイナンバーを先方から取得し、事務局に連絡してください。</t>
    <rPh sb="51" eb="54">
      <t>ショトクゼイ</t>
    </rPh>
    <phoneticPr fontId="4"/>
  </si>
  <si>
    <t>[様式53]</t>
    <phoneticPr fontId="4"/>
  </si>
  <si>
    <t>[様式52]</t>
    <phoneticPr fontId="4"/>
  </si>
  <si>
    <t>※講師にご講演等を依頼する場合は、必ずご本人確認の上で必要事項を記入し、支払約定日及び方法、源泉税支払い、マイナンバー取得等の重要事項を再度ご確認の上、財審の協議後に署名捺印を頂いて下さい。
※特に指定がない場合の支払い予定日は事業終了後２ヶ月以降にして下さい。
※講師諸謝金が０円でも、原則として講師等出演依頼承諾書を作成して下さい。
※印紙は理事会承認後、事務局で購入、貼付をします。
※決算時には請求書と同じ扱いになります。</t>
    <rPh sb="59" eb="61">
      <t>シュトク</t>
    </rPh>
    <rPh sb="127" eb="128">
      <t>クダ</t>
    </rPh>
    <rPh sb="164" eb="165">
      <t>クダ</t>
    </rPh>
    <rPh sb="170" eb="172">
      <t>インシ</t>
    </rPh>
    <rPh sb="173" eb="179">
      <t>リジカイショウニンゴ</t>
    </rPh>
    <rPh sb="180" eb="182">
      <t>ジム</t>
    </rPh>
    <rPh sb="182" eb="183">
      <t>キョク</t>
    </rPh>
    <rPh sb="184" eb="186">
      <t>コウニュウ</t>
    </rPh>
    <rPh sb="187" eb="189">
      <t>ハリツ</t>
    </rPh>
    <rPh sb="196" eb="198">
      <t>ケッサン</t>
    </rPh>
    <rPh sb="198" eb="199">
      <t>ジ</t>
    </rPh>
    <rPh sb="201" eb="204">
      <t>セイキュウショ</t>
    </rPh>
    <rPh sb="205" eb="206">
      <t>オナ</t>
    </rPh>
    <rPh sb="207" eb="208">
      <t>アツカ</t>
    </rPh>
    <phoneticPr fontId="4"/>
  </si>
  <si>
    <t>※契約形態が個人で源泉が発生する場合にはマイナンバーに関する書式</t>
    <rPh sb="1" eb="3">
      <t>ケイヤク</t>
    </rPh>
    <rPh sb="3" eb="5">
      <t>ケイタイ</t>
    </rPh>
    <rPh sb="6" eb="8">
      <t>コジン</t>
    </rPh>
    <rPh sb="9" eb="11">
      <t>ゲンセン</t>
    </rPh>
    <rPh sb="12" eb="14">
      <t>ハッセイ</t>
    </rPh>
    <rPh sb="16" eb="18">
      <t>バアイ</t>
    </rPh>
    <rPh sb="27" eb="28">
      <t>カン</t>
    </rPh>
    <rPh sb="30" eb="32">
      <t>ショシキ</t>
    </rPh>
    <phoneticPr fontId="4"/>
  </si>
  <si>
    <t>※様式６は印紙税法上の２号文書（請負に関する契約書）に該当します。</t>
    <phoneticPr fontId="4"/>
  </si>
  <si>
    <t>※印紙税額は、消費税課税前の金額にて算出します。</t>
    <phoneticPr fontId="4"/>
  </si>
  <si>
    <t>ⅱ.交通費</t>
    <phoneticPr fontId="4"/>
  </si>
  <si>
    <t>3．掛からない</t>
    <rPh sb="2" eb="3">
      <t>カ</t>
    </rPh>
    <phoneticPr fontId="4"/>
  </si>
  <si>
    <t>2017年度本会計</t>
    <rPh sb="4" eb="6">
      <t>ネンド</t>
    </rPh>
    <rPh sb="6" eb="7">
      <t>ホン</t>
    </rPh>
    <rPh sb="7" eb="9">
      <t>カイケイ</t>
    </rPh>
    <phoneticPr fontId="4"/>
  </si>
  <si>
    <t>事　　業　　名　　称</t>
    <rPh sb="0" eb="1">
      <t>コト</t>
    </rPh>
    <rPh sb="3" eb="4">
      <t>ギョウ</t>
    </rPh>
    <rPh sb="6" eb="7">
      <t>メイ</t>
    </rPh>
    <rPh sb="9" eb="10">
      <t>ショウ</t>
    </rPh>
    <phoneticPr fontId="4"/>
  </si>
  <si>
    <t>事業名称</t>
    <rPh sb="2" eb="4">
      <t>メイショウ</t>
    </rPh>
    <phoneticPr fontId="4"/>
  </si>
  <si>
    <t>グループ</t>
    <phoneticPr fontId="4"/>
  </si>
  <si>
    <t>申請者</t>
    <rPh sb="0" eb="2">
      <t>シンセイ</t>
    </rPh>
    <rPh sb="2" eb="3">
      <t>シャ</t>
    </rPh>
    <phoneticPr fontId="4"/>
  </si>
  <si>
    <t>作成担当</t>
    <rPh sb="0" eb="2">
      <t>サクセイ</t>
    </rPh>
    <rPh sb="2" eb="4">
      <t>タントウ</t>
    </rPh>
    <phoneticPr fontId="4"/>
  </si>
  <si>
    <t>（事業名称：　　　　　　　　　　　　　　） 第　　回支払申請</t>
    <rPh sb="3" eb="5">
      <t>メイショウ</t>
    </rPh>
    <rPh sb="22" eb="23">
      <t>ダイ</t>
    </rPh>
    <rPh sb="25" eb="26">
      <t>カイ</t>
    </rPh>
    <rPh sb="26" eb="28">
      <t>シハライ</t>
    </rPh>
    <rPh sb="28" eb="30">
      <t>シンセイ</t>
    </rPh>
    <phoneticPr fontId="4"/>
  </si>
  <si>
    <t>担当常任理事　</t>
    <rPh sb="0" eb="2">
      <t>タントウ</t>
    </rPh>
    <rPh sb="2" eb="4">
      <t>ジョウニン</t>
    </rPh>
    <rPh sb="4" eb="6">
      <t>リジ</t>
    </rPh>
    <phoneticPr fontId="4"/>
  </si>
  <si>
    <t xml:space="preserve">議長・委員長　　　　　　  </t>
    <rPh sb="0" eb="2">
      <t>ギチョウ</t>
    </rPh>
    <rPh sb="3" eb="6">
      <t>イインチョウ</t>
    </rPh>
    <phoneticPr fontId="4"/>
  </si>
  <si>
    <t>　　　　　　　　　　　　　　　　グループ</t>
    <phoneticPr fontId="4"/>
  </si>
  <si>
    <t>公益社団法人 日本青年会議所</t>
    <rPh sb="0" eb="2">
      <t>コウエキ</t>
    </rPh>
    <rPh sb="2" eb="4">
      <t>シャダン</t>
    </rPh>
    <rPh sb="4" eb="6">
      <t>ホウジン</t>
    </rPh>
    <rPh sb="7" eb="9">
      <t>ニホン</t>
    </rPh>
    <rPh sb="9" eb="11">
      <t>セイネン</t>
    </rPh>
    <rPh sb="11" eb="14">
      <t>カイギショ</t>
    </rPh>
    <phoneticPr fontId="4"/>
  </si>
  <si>
    <t>公益社団法人 日本青年会議所</t>
    <phoneticPr fontId="4"/>
  </si>
  <si>
    <t>文章化済み講演、要旨作成済み講演、または講師が講演にて自ら使用した資料、その他講演中撮影された写真につき、広報誌への掲載、複製、または貸与</t>
    <phoneticPr fontId="4"/>
  </si>
  <si>
    <t>注６</t>
    <rPh sb="0" eb="1">
      <t>チュウ</t>
    </rPh>
    <phoneticPr fontId="4"/>
  </si>
  <si>
    <t>本承諾書記載の事業実施日３０日前を経過後の貴団体都合によるキャンセルの場合は、謝礼金の1０％相当額（源泉所得税額・消費税額を除く）を違約金として申し受けます。</t>
    <phoneticPr fontId="4"/>
  </si>
  <si>
    <t>注7</t>
    <rPh sb="0" eb="1">
      <t>チュウ</t>
    </rPh>
    <phoneticPr fontId="4"/>
  </si>
  <si>
    <t>契約者（本承諾者）と出演者が異なる場合、契約者は本承諾書面の内容を出演者に通知します。</t>
    <phoneticPr fontId="4"/>
  </si>
  <si>
    <t>同意できない条項又は内容の変更がある場合は、二重線で削除のうえ、訂正印を押印ください。</t>
    <phoneticPr fontId="4"/>
  </si>
  <si>
    <t>公益社団法人 日本青年会議所</t>
    <rPh sb="0" eb="2">
      <t>コウエキ</t>
    </rPh>
    <phoneticPr fontId="4"/>
  </si>
  <si>
    <t>年　 　月　 　日</t>
    <phoneticPr fontId="4"/>
  </si>
  <si>
    <t>自　　　 　年　　　月　　　日</t>
    <phoneticPr fontId="4"/>
  </si>
  <si>
    <t>至　　 　　年　　　月　　　日</t>
    <phoneticPr fontId="4"/>
  </si>
  <si>
    <t>公益社団法人 日本青年会議所</t>
    <rPh sb="0" eb="2">
      <t>コウエキ</t>
    </rPh>
    <rPh sb="2" eb="4">
      <t>シャダン</t>
    </rPh>
    <phoneticPr fontId="4"/>
  </si>
  <si>
    <t>公益社団法人 日本青年会議所　</t>
    <rPh sb="0" eb="2">
      <t>コウエキ</t>
    </rPh>
    <phoneticPr fontId="4"/>
  </si>
  <si>
    <t>下記事業の運営上、事業専用の領収書が必要不可欠である為、特別領収書の作成を申請いたします。尚、領収書の作成に際しては、必ず申請した発行枚数を連続した番号で印刷し、管理・発行には万全の注意を払い、当方で一切の責任を持ち、公益社団法人日本青年会議所に迷惑の掛からないようここに確認いたします。又、事業終了後速やかに、特別領収書作成報告書（様式22）を未使用領収書等とともにご提出いたします。</t>
    <rPh sb="59" eb="60">
      <t>カナラ</t>
    </rPh>
    <rPh sb="61" eb="63">
      <t>シンセイ</t>
    </rPh>
    <rPh sb="65" eb="67">
      <t>ハッコウ</t>
    </rPh>
    <rPh sb="67" eb="69">
      <t>マイスウ</t>
    </rPh>
    <rPh sb="77" eb="79">
      <t>インサツ</t>
    </rPh>
    <rPh sb="109" eb="111">
      <t>コウエキ</t>
    </rPh>
    <rPh sb="167" eb="169">
      <t>ヨウシキ</t>
    </rPh>
    <rPh sb="179" eb="180">
      <t>トウ</t>
    </rPh>
    <phoneticPr fontId="4"/>
  </si>
  <si>
    <t>甲は、甲において必要があると認められた場合には、乙に対して、事業・活動等の進行状況等に関する報告を求めることができる。</t>
    <phoneticPr fontId="4"/>
  </si>
  <si>
    <t>乙は、甲に対して、事業・活動等の成果を取りまとめた報告書及び会計報告書を、　　　　年　　月　　日又は事業・活動等の完了日から　　　ヶ月以内に提出しなければならない。</t>
    <phoneticPr fontId="4"/>
  </si>
  <si>
    <t>本覚書に記載のない事項又は本覚書の各項に疑義が生じた場合は、甲・乙両者誠意をもって協議し処理解決をする。</t>
    <phoneticPr fontId="4"/>
  </si>
  <si>
    <t>④　平成２５年１月から２５年間で生ずる所得について源泉徴収する際には，所得税の２．１％相当分である復興特別所得税を併せて 徴収しなければなりません（復興財源確保法２８）</t>
    <phoneticPr fontId="4"/>
  </si>
  <si>
    <t>　ア）講師、通訳等個人への支払いのうち、外国人に対する支払いは、原則として、２０．４２%の源泉徴収</t>
    <phoneticPr fontId="4"/>
  </si>
  <si>
    <t>　イ）外国人のうち、日本国内に継続して１年以上居住した人、又は１年以上居住することを必要とする職業を有する場合には、日本国居住者とみなされるので、１０．２１%の源泉徴収</t>
    <phoneticPr fontId="4"/>
  </si>
  <si>
    <t>　 また、マイナンバー取得後に、万が一、講師が変更になった場合は、</t>
    <phoneticPr fontId="4"/>
  </si>
  <si>
    <t>　 本会事務局において破棄して下さい。担当委員会は、本会事務局で</t>
    <rPh sb="3" eb="4">
      <t>カイ</t>
    </rPh>
    <rPh sb="4" eb="7">
      <t>ジムキョク</t>
    </rPh>
    <rPh sb="11" eb="13">
      <t>ハキ</t>
    </rPh>
    <rPh sb="15" eb="16">
      <t>クダ</t>
    </rPh>
    <rPh sb="19" eb="21">
      <t>タントウ</t>
    </rPh>
    <rPh sb="21" eb="24">
      <t>イインカイ</t>
    </rPh>
    <rPh sb="26" eb="28">
      <t>ホンカイ</t>
    </rPh>
    <rPh sb="28" eb="31">
      <t>ジムキョク</t>
    </rPh>
    <phoneticPr fontId="4"/>
  </si>
  <si>
    <t>　 破棄されたことを確認して下さい。</t>
    <rPh sb="10" eb="12">
      <t>カクニン</t>
    </rPh>
    <rPh sb="14" eb="15">
      <t>クダ</t>
    </rPh>
    <phoneticPr fontId="4"/>
  </si>
  <si>
    <t>　 (規則様式4別表)が必要となりますが、絶対にデータ化したり、参考資料</t>
    <rPh sb="3" eb="5">
      <t>キソク</t>
    </rPh>
    <rPh sb="5" eb="7">
      <t>ヨウシキ</t>
    </rPh>
    <rPh sb="8" eb="10">
      <t>ベッピョウ</t>
    </rPh>
    <rPh sb="12" eb="14">
      <t>ヒツヨウ</t>
    </rPh>
    <rPh sb="21" eb="23">
      <t>ゼッタイ</t>
    </rPh>
    <rPh sb="27" eb="28">
      <t>カ</t>
    </rPh>
    <rPh sb="32" eb="34">
      <t>サンコウ</t>
    </rPh>
    <rPh sb="34" eb="36">
      <t>シリョウ</t>
    </rPh>
    <phoneticPr fontId="4"/>
  </si>
  <si>
    <t>　 として議案書へ添付してはいけません。</t>
    <rPh sb="5" eb="7">
      <t>ギアン</t>
    </rPh>
    <rPh sb="7" eb="8">
      <t>ショ</t>
    </rPh>
    <rPh sb="9" eb="11">
      <t>テンプ</t>
    </rPh>
    <phoneticPr fontId="4"/>
  </si>
  <si>
    <r>
      <t xml:space="preserve">外部資金
予定額
</t>
    </r>
    <r>
      <rPr>
        <sz val="9"/>
        <rFont val="ＭＳ Ｐゴシック"/>
        <family val="3"/>
        <charset val="128"/>
      </rPr>
      <t>（登録料等）</t>
    </r>
    <rPh sb="0" eb="2">
      <t>ガイブ</t>
    </rPh>
    <rPh sb="2" eb="4">
      <t>シキン</t>
    </rPh>
    <rPh sb="5" eb="7">
      <t>ヨテイ</t>
    </rPh>
    <rPh sb="7" eb="8">
      <t>ガク</t>
    </rPh>
    <rPh sb="10" eb="12">
      <t>トウロク</t>
    </rPh>
    <rPh sb="12" eb="14">
      <t>リョウナド</t>
    </rPh>
    <phoneticPr fontId="4"/>
  </si>
  <si>
    <t>見積/
請求№</t>
    <rPh sb="4" eb="6">
      <t>セイキュウ</t>
    </rPh>
    <phoneticPr fontId="4"/>
  </si>
  <si>
    <t>採　　用　　企　　業</t>
    <phoneticPr fontId="4"/>
  </si>
  <si>
    <t>※支払先が個人の場合は個人名を企業名欄に記載し、金額欄は源泉税込みの金額を記載すること</t>
    <rPh sb="1" eb="3">
      <t>シハライ</t>
    </rPh>
    <rPh sb="3" eb="4">
      <t>サキ</t>
    </rPh>
    <rPh sb="5" eb="7">
      <t>コジン</t>
    </rPh>
    <rPh sb="8" eb="10">
      <t>バアイ</t>
    </rPh>
    <rPh sb="11" eb="14">
      <t>コジンメイ</t>
    </rPh>
    <rPh sb="15" eb="17">
      <t>キギョウ</t>
    </rPh>
    <rPh sb="17" eb="18">
      <t>メイ</t>
    </rPh>
    <rPh sb="18" eb="19">
      <t>ラン</t>
    </rPh>
    <rPh sb="20" eb="22">
      <t>キサイ</t>
    </rPh>
    <rPh sb="24" eb="26">
      <t>キンガク</t>
    </rPh>
    <rPh sb="26" eb="27">
      <t>ラン</t>
    </rPh>
    <rPh sb="28" eb="30">
      <t>ゲンセン</t>
    </rPh>
    <rPh sb="30" eb="31">
      <t>ゼイ</t>
    </rPh>
    <rPh sb="31" eb="32">
      <t>コミ</t>
    </rPh>
    <rPh sb="34" eb="36">
      <t>キンガク</t>
    </rPh>
    <rPh sb="37" eb="39">
      <t>キサイ</t>
    </rPh>
    <phoneticPr fontId="4"/>
  </si>
  <si>
    <t>※見積書へ見積Ｎｏ．をまたは請求書へ請求Ｎｏ．を記載すること</t>
    <rPh sb="1" eb="4">
      <t>ミツモリショ</t>
    </rPh>
    <rPh sb="5" eb="7">
      <t>ミツ</t>
    </rPh>
    <rPh sb="14" eb="17">
      <t>セイキュウショ</t>
    </rPh>
    <rPh sb="18" eb="20">
      <t>セイキュウ</t>
    </rPh>
    <rPh sb="24" eb="26">
      <t>キサイ</t>
    </rPh>
    <phoneticPr fontId="4"/>
  </si>
  <si>
    <t>（　事業名称　：　　　　　　　　　　　　　　　　　　　　　　　　　　　　　　　　　　　）</t>
    <phoneticPr fontId="4"/>
  </si>
  <si>
    <t>本件出演依頼に際し、公益社団法人 日本青年会議所において作成した下記成果物の権利については、公益社団法人 日本青年会議所に帰属するものとしてその利用を承諾致します。</t>
    <phoneticPr fontId="4"/>
  </si>
  <si>
    <t>講演等出演に関する事前広報について、新聞、テレビ、ラジオ等の各種広告媒体並びに公益社団法人 日本青年会議所ホームページ及び広報誌への指定を受けた写真の掲載　及び講演要旨、講師プロフィールの掲載</t>
    <phoneticPr fontId="4"/>
  </si>
  <si>
    <t>講演の録音、録画、及び他会場への同時中継、並びに公益社団法人 日本青年会議所ホームページ他、インターネットを利用した同時無償配信（但し、公益社団法人日本青年会議所が指定した者の利用も含む事とします）</t>
    <phoneticPr fontId="4"/>
  </si>
  <si>
    <t>前項（５）につき、公益社団法人 日本青年会議所ホームページ他、インターネットを利用した無償配信（但し、公益社団法人 日本青年会議所が指定した者の利用も含む事とします）</t>
    <phoneticPr fontId="4"/>
  </si>
  <si>
    <t>録音・録画済みの講演（以下、単に録画物とする）、講師が講演にて自ら使用した資料、その他講演中に撮影された写真の複製、及び無償での貸与</t>
    <phoneticPr fontId="4"/>
  </si>
  <si>
    <t>録画物、出演者が講演等にて自ら使用した資料、及び講演等で撮影した画像・動画につき、公益社団法人 日本青年会議所ホームページ他、インターネットを利用した無償配信（ただし、公益社団法人 日本青年会議所が指定した者の利用も含む事とします）　</t>
    <rPh sb="45" eb="47">
      <t>ホウジン</t>
    </rPh>
    <rPh sb="48" eb="50">
      <t>ニッポン</t>
    </rPh>
    <phoneticPr fontId="4"/>
  </si>
  <si>
    <t>公益社団法人 日本青年会議所ホームページ他、インターネットを利用した各種配信につき、この配信期間については、２年間の配信とします。ただし、期間満了後、出演者（契約者）より申し出がない限り、公益社団法人 日本青年会議所ホームページ他、インターネットを利用した配信を終了するまでの間、継続して公開することに異議ありません。</t>
    <phoneticPr fontId="4"/>
  </si>
  <si>
    <t>公益社団法人 日本青年会議所（インターネットを利用する配信の場合は、公益社団法人 日本青年会議所の指定する者も含む）が、講演等の文章化・要旨の作成等を行うときには、事前に内容確認を行うものとします。なお、上記（３）中の公益社団法人 日本青年会議所が指定した者は下記のとおりとします。</t>
    <phoneticPr fontId="4"/>
  </si>
  <si>
    <t>注５　</t>
    <phoneticPr fontId="4"/>
  </si>
  <si>
    <t>源泉所得税発生時、税務書類作成事務の為、契約者は公益社団法人 日本青年会議所へマイナンバーを提供するとともに、公益社団法人 日本青年会議所は、取得したマイナンバーを適切に管理・保管・破棄し、税務書類作成事務以外に使用しないものとします。また、マイナンバー取得後に、講師が変更になった場合は、本会事務局において様式４別表を破棄させていただきます。</t>
    <phoneticPr fontId="4"/>
  </si>
  <si>
    <t>講師より提供された個人情報については、公益社団法人 日本青年会議所個人情報管理規程により、厳格に管理願います。</t>
    <phoneticPr fontId="4"/>
  </si>
  <si>
    <t>■口座名義人フリガナ</t>
    <phoneticPr fontId="4"/>
  </si>
  <si>
    <t>協賛金収入・物品協賛内訳書</t>
    <rPh sb="0" eb="3">
      <t>キョウサンキン</t>
    </rPh>
    <rPh sb="3" eb="5">
      <t>シュウニュウ</t>
    </rPh>
    <rPh sb="6" eb="8">
      <t>ブッピン</t>
    </rPh>
    <rPh sb="8" eb="10">
      <t>キョウサン</t>
    </rPh>
    <rPh sb="10" eb="12">
      <t>ウチワケ</t>
    </rPh>
    <rPh sb="12" eb="13">
      <t>ショ</t>
    </rPh>
    <phoneticPr fontId="4"/>
  </si>
  <si>
    <t>協賛金額</t>
    <rPh sb="0" eb="2">
      <t>キョウサン</t>
    </rPh>
    <rPh sb="2" eb="4">
      <t>キンガク</t>
    </rPh>
    <phoneticPr fontId="4"/>
  </si>
  <si>
    <t>計</t>
    <rPh sb="0" eb="1">
      <t>ケイ</t>
    </rPh>
    <phoneticPr fontId="4"/>
  </si>
  <si>
    <t>過去の
実績</t>
    <rPh sb="0" eb="2">
      <t>カコ</t>
    </rPh>
    <rPh sb="4" eb="6">
      <t>ジッセキ</t>
    </rPh>
    <phoneticPr fontId="4"/>
  </si>
  <si>
    <t>[様式12]</t>
    <phoneticPr fontId="4"/>
  </si>
  <si>
    <t>[様式13]</t>
    <phoneticPr fontId="4"/>
  </si>
  <si>
    <t>消　費　税　等　計　算　シ　ー　ト</t>
    <rPh sb="0" eb="5">
      <t>ショウヒゼイ</t>
    </rPh>
    <rPh sb="6" eb="7">
      <t>トウ</t>
    </rPh>
    <rPh sb="8" eb="11">
      <t>ケイサン</t>
    </rPh>
    <phoneticPr fontId="4"/>
  </si>
  <si>
    <t>〔様式23〕</t>
    <rPh sb="1" eb="3">
      <t>ヨウシキ</t>
    </rPh>
    <phoneticPr fontId="4"/>
  </si>
  <si>
    <t>ｶﾌﾞｼｷｶﾞｲｼｬ ﾏﾙﾏﾙ ﾏﾙﾏﾙ</t>
    <phoneticPr fontId="4"/>
  </si>
  <si>
    <t>○○○○資料作成</t>
    <rPh sb="4" eb="6">
      <t>シリョウ</t>
    </rPh>
    <rPh sb="6" eb="8">
      <t>サクセイ</t>
    </rPh>
    <phoneticPr fontId="4"/>
  </si>
  <si>
    <t>○○○○作成</t>
    <rPh sb="4" eb="6">
      <t>サクセイ</t>
    </rPh>
    <phoneticPr fontId="4"/>
  </si>
  <si>
    <t>担当常任理事　　　　　　　　　　　　　　　　　　　　　　</t>
    <rPh sb="0" eb="2">
      <t>タントウ</t>
    </rPh>
    <rPh sb="2" eb="4">
      <t>ジョウニン</t>
    </rPh>
    <rPh sb="4" eb="6">
      <t>リジ</t>
    </rPh>
    <phoneticPr fontId="4"/>
  </si>
  <si>
    <r>
      <t>Ver 2018</t>
    </r>
    <r>
      <rPr>
        <sz val="11"/>
        <rFont val="ＭＳ Ｐゴシック"/>
        <family val="3"/>
        <charset val="128"/>
      </rPr>
      <t>.07</t>
    </r>
    <phoneticPr fontId="4"/>
  </si>
  <si>
    <t>事務局長印</t>
    <rPh sb="0" eb="3">
      <t>ジムキョク</t>
    </rPh>
    <rPh sb="3" eb="4">
      <t>チョウ</t>
    </rPh>
    <rPh sb="4" eb="5">
      <t>イン</t>
    </rPh>
    <phoneticPr fontId="4"/>
  </si>
  <si>
    <t>経理長印</t>
    <rPh sb="0" eb="2">
      <t>ケイリ</t>
    </rPh>
    <rPh sb="2" eb="3">
      <t>チョウ</t>
    </rPh>
    <rPh sb="3" eb="4">
      <t>イン</t>
    </rPh>
    <phoneticPr fontId="4"/>
  </si>
  <si>
    <t>所属長印</t>
    <rPh sb="0" eb="3">
      <t>ショゾクチョウ</t>
    </rPh>
    <rPh sb="3" eb="4">
      <t>イン</t>
    </rPh>
    <phoneticPr fontId="4"/>
  </si>
  <si>
    <t>担当者印</t>
    <rPh sb="0" eb="3">
      <t>タントウシャ</t>
    </rPh>
    <rPh sb="3" eb="4">
      <t>イン</t>
    </rPh>
    <phoneticPr fontId="4"/>
  </si>
  <si>
    <t>常任理事　　　　　　</t>
    <rPh sb="0" eb="2">
      <t>ジョウニン</t>
    </rPh>
    <rPh sb="2" eb="4">
      <t>リジ</t>
    </rPh>
    <phoneticPr fontId="4"/>
  </si>
  <si>
    <t>会議・委員会</t>
    <phoneticPr fontId="4"/>
  </si>
  <si>
    <t>■事業費仮払送金先</t>
    <phoneticPr fontId="4"/>
  </si>
  <si>
    <t>仮払申請
金額(Ｂ)</t>
    <phoneticPr fontId="4"/>
  </si>
  <si>
    <t>見積確定
金額(Ａ)</t>
    <phoneticPr fontId="4"/>
  </si>
  <si>
    <t>仮払支払後
差額</t>
    <rPh sb="0" eb="2">
      <t>カリバラ</t>
    </rPh>
    <rPh sb="2" eb="4">
      <t>シハライ</t>
    </rPh>
    <rPh sb="4" eb="5">
      <t>ゴ</t>
    </rPh>
    <rPh sb="6" eb="8">
      <t>サガク</t>
    </rPh>
    <phoneticPr fontId="4"/>
  </si>
  <si>
    <t>グループ</t>
    <phoneticPr fontId="4"/>
  </si>
  <si>
    <t>議長・委員長</t>
    <phoneticPr fontId="4"/>
  </si>
  <si>
    <t>仮払精算
金額(Ｂ)</t>
    <rPh sb="2" eb="4">
      <t>セイサン</t>
    </rPh>
    <phoneticPr fontId="4"/>
  </si>
  <si>
    <t>仮払精算日</t>
    <rPh sb="0" eb="2">
      <t>カリバラ</t>
    </rPh>
    <rPh sb="2" eb="4">
      <t>セイサン</t>
    </rPh>
    <rPh sb="4" eb="5">
      <t>ヒ</t>
    </rPh>
    <phoneticPr fontId="4"/>
  </si>
  <si>
    <t>仮払申請
金額(Ａ)</t>
    <rPh sb="0" eb="2">
      <t>カリバラ</t>
    </rPh>
    <rPh sb="2" eb="4">
      <t>シンセイ</t>
    </rPh>
    <phoneticPr fontId="4"/>
  </si>
  <si>
    <t>支払完了日</t>
    <rPh sb="0" eb="2">
      <t>シハラ</t>
    </rPh>
    <rPh sb="2" eb="4">
      <t>カンリョウ</t>
    </rPh>
    <phoneticPr fontId="4"/>
  </si>
  <si>
    <t>※領収書原本、銀行振込明細票原本+請求書を添付し申請すること。コピー不可。</t>
    <rPh sb="1" eb="4">
      <t>リョウシュウショ</t>
    </rPh>
    <rPh sb="4" eb="6">
      <t>ゲンポン</t>
    </rPh>
    <rPh sb="7" eb="9">
      <t>ギンコウ</t>
    </rPh>
    <rPh sb="9" eb="11">
      <t>フリコミ</t>
    </rPh>
    <rPh sb="11" eb="13">
      <t>メイサイ</t>
    </rPh>
    <rPh sb="13" eb="14">
      <t>ヒョウ</t>
    </rPh>
    <rPh sb="14" eb="16">
      <t>ゲンポン</t>
    </rPh>
    <rPh sb="17" eb="20">
      <t>セイキュウショ</t>
    </rPh>
    <rPh sb="21" eb="23">
      <t>テンプ</t>
    </rPh>
    <rPh sb="24" eb="26">
      <t>シンセイ</t>
    </rPh>
    <rPh sb="34" eb="36">
      <t>フカ</t>
    </rPh>
    <phoneticPr fontId="4"/>
  </si>
  <si>
    <t>○○○○資料作成</t>
    <phoneticPr fontId="4"/>
  </si>
  <si>
    <t>総 勘 定 元 帳</t>
    <rPh sb="0" eb="1">
      <t>ソウ</t>
    </rPh>
    <rPh sb="2" eb="3">
      <t>カン</t>
    </rPh>
    <rPh sb="4" eb="5">
      <t>サダム</t>
    </rPh>
    <rPh sb="6" eb="7">
      <t>モト</t>
    </rPh>
    <rPh sb="8" eb="9">
      <t>チョウ</t>
    </rPh>
    <phoneticPr fontId="4"/>
  </si>
  <si>
    <t>【協議会用（源泉所得税 納付報告書）】</t>
    <rPh sb="1" eb="4">
      <t>キョウギカイ</t>
    </rPh>
    <rPh sb="4" eb="5">
      <t>ヨウ</t>
    </rPh>
    <rPh sb="14" eb="16">
      <t>ホウコク</t>
    </rPh>
    <rPh sb="16" eb="17">
      <t>ショ</t>
    </rPh>
    <phoneticPr fontId="4"/>
  </si>
  <si>
    <t>事業終了後、様式12・34と請求書を事務局に提出</t>
    <rPh sb="0" eb="2">
      <t>ジギョウ</t>
    </rPh>
    <rPh sb="2" eb="5">
      <t>シュウリョウゴ</t>
    </rPh>
    <rPh sb="6" eb="8">
      <t>ヨウシキ</t>
    </rPh>
    <rPh sb="14" eb="17">
      <t>セイキュウショ</t>
    </rPh>
    <rPh sb="18" eb="21">
      <t>ジムキョク</t>
    </rPh>
    <rPh sb="22" eb="24">
      <t>テイシュツ</t>
    </rPh>
    <phoneticPr fontId="4"/>
  </si>
  <si>
    <t>子議案には添付不要</t>
    <rPh sb="0" eb="1">
      <t>コ</t>
    </rPh>
    <rPh sb="1" eb="3">
      <t>ギアン</t>
    </rPh>
    <rPh sb="5" eb="7">
      <t>テンプ</t>
    </rPh>
    <rPh sb="7" eb="9">
      <t>フヨウ</t>
    </rPh>
    <phoneticPr fontId="4"/>
  </si>
  <si>
    <t>個人の場合のみ記載してください。法人の場合は様式１４に記載してください</t>
    <rPh sb="16" eb="18">
      <t>ホウジン</t>
    </rPh>
    <phoneticPr fontId="4"/>
  </si>
  <si>
    <t>（以下「甲」という）は、公益社団法人 日本青年会議所（以下「乙」という）に対して、乙の行う下記の事業活動等につき、下記条件で協賛する事を確約し、甲乙間において本覚書を締結する。</t>
    <rPh sb="12" eb="14">
      <t>コウエキ</t>
    </rPh>
    <phoneticPr fontId="4"/>
  </si>
  <si>
    <t>普通口座　８９４２６３４　公益社団法人 日本青年会議所　外部資金受入口</t>
    <rPh sb="0" eb="2">
      <t>フツウ</t>
    </rPh>
    <rPh sb="2" eb="4">
      <t>コウザ</t>
    </rPh>
    <rPh sb="13" eb="15">
      <t>コウエキ</t>
    </rPh>
    <rPh sb="15" eb="17">
      <t>シャダン</t>
    </rPh>
    <rPh sb="17" eb="19">
      <t>ホウジン</t>
    </rPh>
    <rPh sb="20" eb="22">
      <t>ニホン</t>
    </rPh>
    <rPh sb="22" eb="24">
      <t>セイネン</t>
    </rPh>
    <rPh sb="24" eb="27">
      <t>カイギショ</t>
    </rPh>
    <rPh sb="28" eb="30">
      <t>ガイブ</t>
    </rPh>
    <rPh sb="30" eb="32">
      <t>シキン</t>
    </rPh>
    <rPh sb="32" eb="33">
      <t>ウ</t>
    </rPh>
    <rPh sb="33" eb="34">
      <t>イ</t>
    </rPh>
    <rPh sb="34" eb="35">
      <t>クチ</t>
    </rPh>
    <phoneticPr fontId="4"/>
  </si>
  <si>
    <t>（事業名称：　　　　　　　　　　　　　　　　　　　　　　　　　　　　　　　　）   第　　　回支払申請</t>
    <rPh sb="1" eb="3">
      <t>ジギョウ</t>
    </rPh>
    <rPh sb="3" eb="5">
      <t>メイショウ</t>
    </rPh>
    <phoneticPr fontId="4"/>
  </si>
  <si>
    <t>〒102-0093　東京都千代田区平河町2-14-3　公益社団法人 日本青年会議所　事務局経理　宛て</t>
    <rPh sb="10" eb="12">
      <t>トウキョウ</t>
    </rPh>
    <rPh sb="12" eb="13">
      <t>ト</t>
    </rPh>
    <rPh sb="13" eb="17">
      <t>チヨダク</t>
    </rPh>
    <rPh sb="17" eb="20">
      <t>ヒラカワチョウ</t>
    </rPh>
    <phoneticPr fontId="4"/>
  </si>
  <si>
    <t xml:space="preserve">  公益社団法人 日本青年会議所</t>
    <rPh sb="2" eb="4">
      <t>コウエキ</t>
    </rPh>
    <phoneticPr fontId="4"/>
  </si>
  <si>
    <t>Ver 2018.07</t>
    <phoneticPr fontId="4"/>
  </si>
  <si>
    <t>Ver 2017.09</t>
    <phoneticPr fontId="4"/>
  </si>
  <si>
    <t>公益社団法人 日本青年会議所　　　　　　　　　　協議会　事務局</t>
    <rPh sb="0" eb="2">
      <t>コウエキ</t>
    </rPh>
    <rPh sb="2" eb="4">
      <t>シャダン</t>
    </rPh>
    <rPh sb="4" eb="6">
      <t>ホウジン</t>
    </rPh>
    <rPh sb="7" eb="9">
      <t>ニホン</t>
    </rPh>
    <rPh sb="9" eb="11">
      <t>セイネン</t>
    </rPh>
    <rPh sb="11" eb="14">
      <t>カイギショ</t>
    </rPh>
    <rPh sb="24" eb="27">
      <t>キョウギカイ</t>
    </rPh>
    <rPh sb="28" eb="31">
      <t>ジムキョク</t>
    </rPh>
    <phoneticPr fontId="4"/>
  </si>
  <si>
    <r>
      <rPr>
        <sz val="11"/>
        <rFont val="ＭＳ Ｐゴシック"/>
        <family val="3"/>
        <charset val="128"/>
      </rPr>
      <t>公益社団法人 日本青年会議所　事務局　御中</t>
    </r>
    <rPh sb="0" eb="2">
      <t>コウエキ</t>
    </rPh>
    <rPh sb="2" eb="4">
      <t>シャダン</t>
    </rPh>
    <rPh sb="4" eb="6">
      <t>ホウジン</t>
    </rPh>
    <rPh sb="7" eb="9">
      <t>ニホン</t>
    </rPh>
    <rPh sb="9" eb="11">
      <t>セイネン</t>
    </rPh>
    <rPh sb="11" eb="14">
      <t>カイギショ</t>
    </rPh>
    <rPh sb="15" eb="18">
      <t>ジムキョク</t>
    </rPh>
    <rPh sb="19" eb="21">
      <t>オンチュウ</t>
    </rPh>
    <phoneticPr fontId="4"/>
  </si>
  <si>
    <t>事業繰入金
予定額　　　　　　</t>
    <rPh sb="0" eb="2">
      <t>ジギョウ</t>
    </rPh>
    <rPh sb="2" eb="4">
      <t>クリイレ</t>
    </rPh>
    <rPh sb="4" eb="5">
      <t>キン</t>
    </rPh>
    <rPh sb="6" eb="8">
      <t>ヨテイ</t>
    </rPh>
    <rPh sb="8" eb="9">
      <t>ガク</t>
    </rPh>
    <phoneticPr fontId="4"/>
  </si>
  <si>
    <r>
      <t>収益計
(</t>
    </r>
    <r>
      <rPr>
        <sz val="8"/>
        <rFont val="ＭＳ Ｐゴシック"/>
        <family val="3"/>
        <charset val="128"/>
      </rPr>
      <t xml:space="preserve">事業繰入金
＋外部資金)
</t>
    </r>
    <rPh sb="0" eb="2">
      <t>シュウエキ</t>
    </rPh>
    <rPh sb="2" eb="3">
      <t>ケイ</t>
    </rPh>
    <rPh sb="5" eb="7">
      <t>ジギョウ</t>
    </rPh>
    <rPh sb="7" eb="9">
      <t>クリイレ</t>
    </rPh>
    <rPh sb="9" eb="10">
      <t>キン</t>
    </rPh>
    <rPh sb="12" eb="14">
      <t>ガイブ</t>
    </rPh>
    <rPh sb="14" eb="16">
      <t>シキン</t>
    </rPh>
    <phoneticPr fontId="4"/>
  </si>
  <si>
    <t>〇〇</t>
    <phoneticPr fontId="4"/>
  </si>
  <si>
    <t>上記の収支差額（余剰金）は、第　　　　　回理事会の承認を経て一般会計に繰り入れる。　　　</t>
    <rPh sb="0" eb="2">
      <t>ジョウキ</t>
    </rPh>
    <rPh sb="3" eb="5">
      <t>シュウシ</t>
    </rPh>
    <rPh sb="5" eb="7">
      <t>サガク</t>
    </rPh>
    <rPh sb="8" eb="11">
      <t>ヨジョウキン</t>
    </rPh>
    <rPh sb="14" eb="15">
      <t>ダイ</t>
    </rPh>
    <rPh sb="20" eb="21">
      <t>カイ</t>
    </rPh>
    <rPh sb="21" eb="24">
      <t>リジカイ</t>
    </rPh>
    <rPh sb="25" eb="27">
      <t>ショウニン</t>
    </rPh>
    <rPh sb="28" eb="29">
      <t>ケイ</t>
    </rPh>
    <rPh sb="30" eb="32">
      <t>イッパン</t>
    </rPh>
    <rPh sb="32" eb="34">
      <t>カイケイ</t>
    </rPh>
    <rPh sb="35" eb="38">
      <t>クリイ</t>
    </rPh>
    <phoneticPr fontId="4"/>
  </si>
  <si>
    <t>会　頭　　　○○　○○</t>
    <phoneticPr fontId="4"/>
  </si>
  <si>
    <t>　公益社団法人 日本青年会議所　専務理事　　○○  ○○　　      印　　</t>
    <rPh sb="1" eb="3">
      <t>コウエキ</t>
    </rPh>
    <phoneticPr fontId="4"/>
  </si>
  <si>
    <t>公益社団法人 日本青年会議所　会　頭　○○  ○○　殿</t>
    <rPh sb="0" eb="2">
      <t>コウエキ</t>
    </rPh>
    <phoneticPr fontId="4"/>
  </si>
  <si>
    <t>（専務理事　  ○○  ○○  殿）</t>
    <phoneticPr fontId="4"/>
  </si>
  <si>
    <t>（専務理事　  ○○  ○○  殿）</t>
    <phoneticPr fontId="4"/>
  </si>
  <si>
    <t xml:space="preserve">  専務理事　○○  ○○　 殿</t>
    <phoneticPr fontId="4"/>
  </si>
  <si>
    <t>専務理事　○○  ○○　殿</t>
    <rPh sb="0" eb="1">
      <t>セン</t>
    </rPh>
    <rPh sb="1" eb="2">
      <t>ツトム</t>
    </rPh>
    <rPh sb="2" eb="3">
      <t>リ</t>
    </rPh>
    <rPh sb="3" eb="4">
      <t>コト</t>
    </rPh>
    <rPh sb="12" eb="13">
      <t>ドノ</t>
    </rPh>
    <phoneticPr fontId="4"/>
  </si>
  <si>
    <t>理事会前</t>
    <rPh sb="0" eb="3">
      <t>リジカイ</t>
    </rPh>
    <rPh sb="3" eb="4">
      <t>マエ</t>
    </rPh>
    <phoneticPr fontId="4"/>
  </si>
  <si>
    <t>財審協議</t>
    <rPh sb="0" eb="1">
      <t>ザイ</t>
    </rPh>
    <rPh sb="1" eb="2">
      <t>シン</t>
    </rPh>
    <rPh sb="2" eb="4">
      <t>キョウギ</t>
    </rPh>
    <phoneticPr fontId="4"/>
  </si>
  <si>
    <t>財審審議</t>
    <rPh sb="0" eb="1">
      <t>ザイ</t>
    </rPh>
    <rPh sb="1" eb="2">
      <t>シン</t>
    </rPh>
    <rPh sb="2" eb="4">
      <t>シンギ</t>
    </rPh>
    <phoneticPr fontId="4"/>
  </si>
  <si>
    <t>財審修正</t>
    <rPh sb="0" eb="1">
      <t>ザイ</t>
    </rPh>
    <rPh sb="1" eb="2">
      <t>シン</t>
    </rPh>
    <rPh sb="2" eb="4">
      <t>シュウセイ</t>
    </rPh>
    <phoneticPr fontId="4"/>
  </si>
  <si>
    <t>財審補正</t>
    <rPh sb="0" eb="1">
      <t>ザイ</t>
    </rPh>
    <rPh sb="1" eb="2">
      <t>シン</t>
    </rPh>
    <rPh sb="2" eb="4">
      <t>ホセイ</t>
    </rPh>
    <phoneticPr fontId="4"/>
  </si>
  <si>
    <t>財審決算</t>
    <rPh sb="0" eb="1">
      <t>ザイ</t>
    </rPh>
    <rPh sb="1" eb="2">
      <t>シン</t>
    </rPh>
    <rPh sb="2" eb="4">
      <t>ケッサン</t>
    </rPh>
    <phoneticPr fontId="4"/>
  </si>
  <si>
    <t>※◎＝必要　○＝条件または事業により必要
　 ●＝押印済み原本が必要</t>
    <rPh sb="13" eb="15">
      <t>ジギョウ</t>
    </rPh>
    <phoneticPr fontId="4"/>
  </si>
  <si>
    <t>[様式2]</t>
    <rPh sb="1" eb="3">
      <t>ヨウシキ</t>
    </rPh>
    <phoneticPr fontId="4"/>
  </si>
  <si>
    <t>〔様式4〕</t>
    <rPh sb="1" eb="3">
      <t>ヨウシキシキ</t>
    </rPh>
    <phoneticPr fontId="4"/>
  </si>
  <si>
    <t>［財審様式5］</t>
    <phoneticPr fontId="4"/>
  </si>
  <si>
    <t>[様式6]</t>
    <rPh sb="1" eb="3">
      <t>ヨウシキ</t>
    </rPh>
    <phoneticPr fontId="4"/>
  </si>
  <si>
    <t>[様式7］</t>
    <rPh sb="1" eb="3">
      <t>ヨウシキ</t>
    </rPh>
    <phoneticPr fontId="4"/>
  </si>
  <si>
    <t>公益社団法人日本青年会議所</t>
  </si>
  <si>
    <t>会頭　○○　○○　様</t>
    <rPh sb="0" eb="2">
      <t>カイトウ</t>
    </rPh>
    <phoneticPr fontId="53"/>
  </si>
  <si>
    <t>［企業・団体名］</t>
  </si>
  <si>
    <t>○○○○株式会社</t>
    <rPh sb="4" eb="6">
      <t>カブシキ</t>
    </rPh>
    <rPh sb="6" eb="8">
      <t>カイシャ</t>
    </rPh>
    <phoneticPr fontId="53"/>
  </si>
  <si>
    <t>　代表取締役　○○　○○</t>
    <rPh sb="1" eb="3">
      <t>ダイヒョウ</t>
    </rPh>
    <rPh sb="3" eb="6">
      <t>トリシマリヤク</t>
    </rPh>
    <phoneticPr fontId="53"/>
  </si>
  <si>
    <t>印</t>
    <rPh sb="0" eb="1">
      <t>イン</t>
    </rPh>
    <phoneticPr fontId="53"/>
  </si>
  <si>
    <t>［所在地］</t>
    <phoneticPr fontId="53"/>
  </si>
  <si>
    <t>〒102-0093</t>
  </si>
  <si>
    <t>東京都千代田区平河3-14-3</t>
  </si>
  <si>
    <t>　青年会議所会館１階</t>
    <phoneticPr fontId="53"/>
  </si>
  <si>
    <t>貴会の運動に賛同し、下記のとおり、寄付を申し出ます。</t>
  </si>
  <si>
    <t>１．金　額：</t>
    <phoneticPr fontId="53"/>
  </si>
  <si>
    <t>円</t>
    <rPh sb="0" eb="1">
      <t>エン</t>
    </rPh>
    <phoneticPr fontId="53"/>
  </si>
  <si>
    <t>２．目　的：</t>
    <phoneticPr fontId="53"/>
  </si>
  <si>
    <t>○○○○事業に対する寄付</t>
    <phoneticPr fontId="53"/>
  </si>
  <si>
    <t>以上</t>
  </si>
  <si>
    <t xml:space="preserve"> 　</t>
  </si>
  <si>
    <t>＜寄付金振込先＞</t>
  </si>
  <si>
    <t>普通口座　８９４２６３４　</t>
  </si>
  <si>
    <t>公益社団法人日本青年会議所　外部資金受入口</t>
  </si>
  <si>
    <t>事　業　計　画　収　支　予　算　書</t>
    <rPh sb="0" eb="3">
      <t>ジギョウ</t>
    </rPh>
    <rPh sb="4" eb="7">
      <t>ケイカク</t>
    </rPh>
    <rPh sb="8" eb="11">
      <t>シュウシ</t>
    </rPh>
    <rPh sb="12" eb="17">
      <t>ヨサンショ</t>
    </rPh>
    <phoneticPr fontId="4"/>
  </si>
  <si>
    <t>協賛金収入・物品協賛内訳書</t>
    <rPh sb="2" eb="3">
      <t>キン</t>
    </rPh>
    <rPh sb="3" eb="5">
      <t>シュウニュウ</t>
    </rPh>
    <rPh sb="6" eb="8">
      <t>ブッピン</t>
    </rPh>
    <rPh sb="8" eb="10">
      <t>キョウサン</t>
    </rPh>
    <phoneticPr fontId="4"/>
  </si>
  <si>
    <t>押印してある紙資料を提出
※5万円以下の寄付の場合に使用可能。</t>
    <rPh sb="0" eb="2">
      <t>オウイン</t>
    </rPh>
    <rPh sb="6" eb="9">
      <t>カミシリョウ</t>
    </rPh>
    <rPh sb="10" eb="12">
      <t>テイシュツ</t>
    </rPh>
    <rPh sb="15" eb="17">
      <t>マンエン</t>
    </rPh>
    <rPh sb="17" eb="19">
      <t>イカ</t>
    </rPh>
    <rPh sb="20" eb="22">
      <t>キフ</t>
    </rPh>
    <rPh sb="23" eb="25">
      <t>バアイ</t>
    </rPh>
    <rPh sb="26" eb="28">
      <t>シヨウ</t>
    </rPh>
    <rPh sb="28" eb="30">
      <t>カノウ</t>
    </rPh>
    <phoneticPr fontId="4"/>
  </si>
  <si>
    <t>※勘定科目の細目は会計マニュアルＰ.１５～Ｐ.１７を参照し、内容に合致するものを使用して下さい。
※見積№と一致しているか確認して、見積書にリンクさせて下さい。
※摘要は何をいくつ使うのか具体的に記入。（数量の根拠が必要）</t>
    <phoneticPr fontId="42"/>
  </si>
  <si>
    <t>寄付申出書</t>
    <rPh sb="0" eb="2">
      <t>キフ</t>
    </rPh>
    <rPh sb="2" eb="5">
      <t>モウシデショ</t>
    </rPh>
    <phoneticPr fontId="4"/>
  </si>
  <si>
    <t>寄付申出書</t>
    <phoneticPr fontId="4"/>
  </si>
  <si>
    <t>事業計画書・事業報告書（議案本文）</t>
    <rPh sb="0" eb="2">
      <t>ジギョウ</t>
    </rPh>
    <rPh sb="2" eb="5">
      <t>ケイカクショ</t>
    </rPh>
    <rPh sb="6" eb="8">
      <t>ジギョウ</t>
    </rPh>
    <rPh sb="8" eb="11">
      <t>ホウコクショ</t>
    </rPh>
    <rPh sb="12" eb="14">
      <t>ギアン</t>
    </rPh>
    <rPh sb="14" eb="16">
      <t>ホンブン</t>
    </rPh>
    <phoneticPr fontId="4"/>
  </si>
  <si>
    <t>[様式10]</t>
    <rPh sb="1" eb="3">
      <t>ヨウシキ</t>
    </rPh>
    <phoneticPr fontId="4"/>
  </si>
  <si>
    <t>※月初正副会頭会議・財審事前確認での意見と対応は、「前回までの流れ」に必ず記入して下さい。特にない場合は「特になし」とご記入下さい。理事会上程の議案本文を理事会前に提出。</t>
    <rPh sb="10" eb="11">
      <t>ザイ</t>
    </rPh>
    <rPh sb="11" eb="12">
      <t>シン</t>
    </rPh>
    <rPh sb="12" eb="14">
      <t>ジゼン</t>
    </rPh>
    <rPh sb="14" eb="16">
      <t>カクニン</t>
    </rPh>
    <rPh sb="66" eb="69">
      <t>リジカイ</t>
    </rPh>
    <rPh sb="69" eb="71">
      <t>ジョウテイ</t>
    </rPh>
    <rPh sb="72" eb="74">
      <t>ギアン</t>
    </rPh>
    <rPh sb="74" eb="76">
      <t>ホンブン</t>
    </rPh>
    <rPh sb="77" eb="80">
      <t>リジカイ</t>
    </rPh>
    <rPh sb="80" eb="81">
      <t>マエ</t>
    </rPh>
    <rPh sb="82" eb="84">
      <t>テイシュツ</t>
    </rPh>
    <phoneticPr fontId="4"/>
  </si>
  <si>
    <r>
      <t>課税収益①
税率１０</t>
    </r>
    <r>
      <rPr>
        <sz val="11"/>
        <rFont val="ＭＳ Ｐゴシック"/>
        <family val="3"/>
        <charset val="128"/>
      </rPr>
      <t>％</t>
    </r>
    <rPh sb="0" eb="2">
      <t>カゼイ</t>
    </rPh>
    <rPh sb="2" eb="4">
      <t>シュウエキ</t>
    </rPh>
    <rPh sb="6" eb="8">
      <t>ゼイリツ</t>
    </rPh>
    <phoneticPr fontId="4"/>
  </si>
  <si>
    <t>契約者</t>
    <phoneticPr fontId="4"/>
  </si>
  <si>
    <t>出演者</t>
    <rPh sb="0" eb="3">
      <t>シュツエンシャ</t>
    </rPh>
    <phoneticPr fontId="4"/>
  </si>
  <si>
    <t>事業費支払申請書兼支払伝票</t>
    <rPh sb="8" eb="9">
      <t>ケン</t>
    </rPh>
    <rPh sb="9" eb="11">
      <t>シハライ</t>
    </rPh>
    <rPh sb="11" eb="13">
      <t>デンピョウ</t>
    </rPh>
    <phoneticPr fontId="4"/>
  </si>
  <si>
    <t>事業費仮払申請書兼支払伝票</t>
    <phoneticPr fontId="4"/>
  </si>
  <si>
    <t>事業費仮払精算書兼支払伝票</t>
    <phoneticPr fontId="4"/>
  </si>
  <si>
    <t>協賛金、協賛物品等導入の場合に必要</t>
    <rPh sb="0" eb="3">
      <t>キョウサンキン</t>
    </rPh>
    <rPh sb="4" eb="6">
      <t>キョウサン</t>
    </rPh>
    <rPh sb="6" eb="8">
      <t>ブッピン</t>
    </rPh>
    <rPh sb="8" eb="9">
      <t>トウ</t>
    </rPh>
    <rPh sb="9" eb="11">
      <t>ドウニュウ</t>
    </rPh>
    <rPh sb="12" eb="14">
      <t>バアイ</t>
    </rPh>
    <rPh sb="15" eb="17">
      <t>ヒツヨウ</t>
    </rPh>
    <phoneticPr fontId="4"/>
  </si>
  <si>
    <t>公益社団法人 日本青年会議所からの講演等の依頼について、日本青年会議所の理事会審議の可決を条件として、下記及び裏面記載の各条項を了知し、承諾致します。</t>
    <phoneticPr fontId="4"/>
  </si>
  <si>
    <t>（費　用　の　部）</t>
  </si>
  <si>
    <t>事 業 費 支 払 申 請 書 兼 支 払 伝 票（ 第　　　回支払申請）</t>
    <rPh sb="6" eb="7">
      <t>シ</t>
    </rPh>
    <rPh sb="16" eb="17">
      <t>ケン</t>
    </rPh>
    <rPh sb="18" eb="19">
      <t>シ</t>
    </rPh>
    <rPh sb="20" eb="21">
      <t>バライ</t>
    </rPh>
    <rPh sb="22" eb="23">
      <t>デン</t>
    </rPh>
    <rPh sb="24" eb="25">
      <t>ヒョウ</t>
    </rPh>
    <phoneticPr fontId="4"/>
  </si>
  <si>
    <r>
      <t>　事 業 費 仮 払 申 請 書 兼 支 払 伝 票（</t>
    </r>
    <r>
      <rPr>
        <sz val="14"/>
        <rFont val="ＭＳ Ｐゴシック"/>
        <family val="3"/>
        <charset val="128"/>
      </rPr>
      <t>第　　回仮払申請)</t>
    </r>
    <rPh sb="7" eb="8">
      <t>カリ</t>
    </rPh>
    <rPh sb="11" eb="12">
      <t>サル</t>
    </rPh>
    <rPh sb="13" eb="14">
      <t>ショウ</t>
    </rPh>
    <rPh sb="15" eb="16">
      <t>ショ</t>
    </rPh>
    <rPh sb="17" eb="18">
      <t>ケン</t>
    </rPh>
    <rPh sb="19" eb="20">
      <t>シ</t>
    </rPh>
    <rPh sb="21" eb="22">
      <t>ハラ</t>
    </rPh>
    <rPh sb="23" eb="24">
      <t>デン</t>
    </rPh>
    <rPh sb="25" eb="26">
      <t>ヒョウ</t>
    </rPh>
    <rPh sb="27" eb="28">
      <t>ダイ</t>
    </rPh>
    <rPh sb="30" eb="31">
      <t>カイ</t>
    </rPh>
    <rPh sb="31" eb="33">
      <t>カリバラ</t>
    </rPh>
    <rPh sb="33" eb="35">
      <t>シンセイ</t>
    </rPh>
    <phoneticPr fontId="4"/>
  </si>
  <si>
    <r>
      <t>　事 業 費 仮 払 精 算 書 兼 支 払 伝 票（</t>
    </r>
    <r>
      <rPr>
        <sz val="14"/>
        <rFont val="ＭＳ Ｐゴシック"/>
        <family val="3"/>
        <charset val="128"/>
      </rPr>
      <t>第　　回仮払申請)</t>
    </r>
    <rPh sb="7" eb="8">
      <t>カリ</t>
    </rPh>
    <rPh sb="11" eb="12">
      <t>セイ</t>
    </rPh>
    <rPh sb="13" eb="14">
      <t>サン</t>
    </rPh>
    <rPh sb="15" eb="16">
      <t>ショ</t>
    </rPh>
    <rPh sb="17" eb="18">
      <t>ケン</t>
    </rPh>
    <rPh sb="19" eb="20">
      <t>シ</t>
    </rPh>
    <rPh sb="21" eb="22">
      <t>ハラ</t>
    </rPh>
    <rPh sb="23" eb="24">
      <t>デン</t>
    </rPh>
    <rPh sb="25" eb="26">
      <t>ヒョウ</t>
    </rPh>
    <rPh sb="27" eb="28">
      <t>ダイ</t>
    </rPh>
    <rPh sb="30" eb="31">
      <t>カイ</t>
    </rPh>
    <rPh sb="31" eb="33">
      <t>カリバラ</t>
    </rPh>
    <rPh sb="33" eb="35">
      <t>シンセイ</t>
    </rPh>
    <phoneticPr fontId="4"/>
  </si>
  <si>
    <r>
      <t>課税支出①
税率１０</t>
    </r>
    <r>
      <rPr>
        <sz val="11"/>
        <rFont val="ＭＳ Ｐゴシック"/>
        <family val="3"/>
        <charset val="128"/>
      </rPr>
      <t>％</t>
    </r>
    <rPh sb="0" eb="2">
      <t>カゼイ</t>
    </rPh>
    <rPh sb="2" eb="4">
      <t>シシュツ</t>
    </rPh>
    <rPh sb="6" eb="8">
      <t>ゼイリツ</t>
    </rPh>
    <phoneticPr fontId="4"/>
  </si>
  <si>
    <t>課税収益①
税率８％(軽減)</t>
    <rPh sb="0" eb="2">
      <t>カゼイ</t>
    </rPh>
    <rPh sb="2" eb="4">
      <t>シュウエキ</t>
    </rPh>
    <rPh sb="6" eb="8">
      <t>ゼイリツ</t>
    </rPh>
    <rPh sb="11" eb="13">
      <t>ケイゲン</t>
    </rPh>
    <phoneticPr fontId="4"/>
  </si>
  <si>
    <t>課税支出①
税率８％(軽減)</t>
    <rPh sb="0" eb="2">
      <t>カゼイ</t>
    </rPh>
    <rPh sb="2" eb="4">
      <t>シシュツ</t>
    </rPh>
    <rPh sb="6" eb="8">
      <t>ゼイリツ</t>
    </rPh>
    <rPh sb="11" eb="13">
      <t>ケイゲン</t>
    </rPh>
    <phoneticPr fontId="4"/>
  </si>
  <si>
    <r>
      <t>2．謝礼に含まない　　※</t>
    </r>
    <r>
      <rPr>
        <sz val="11"/>
        <rFont val="ＭＳ Ｐゴシック"/>
        <family val="3"/>
        <charset val="128"/>
      </rPr>
      <t>2）</t>
    </r>
    <rPh sb="5" eb="6">
      <t>フク</t>
    </rPh>
    <phoneticPr fontId="4"/>
  </si>
  <si>
    <t>（裏面に続く）</t>
    <rPh sb="1" eb="3">
      <t>ウラメン</t>
    </rPh>
    <rPh sb="4" eb="5">
      <t>ツヅ</t>
    </rPh>
    <phoneticPr fontId="4"/>
  </si>
  <si>
    <t>Instagram　　　　（http://www.instagram.com/）</t>
    <phoneticPr fontId="4"/>
  </si>
  <si>
    <t>注８</t>
    <rPh sb="0" eb="1">
      <t>チュウ</t>
    </rPh>
    <phoneticPr fontId="4"/>
  </si>
  <si>
    <t>当事者双方の責めに帰することができない事由（新型コロナウイルス感染拡大防止のための開催自粛を含む）によって依頼した講演等が実施できなくなったとき又は履行が中途で終了したときには、次の各号に掲げる場合の区分に応じ、それぞれ当該各号に定める割合を謝礼金の金額（源泉所得税及び消費税額を除く）に乗じた額をお支払いします（小数点以下の金額については切り捨てにて計算させていただきます）。</t>
    <rPh sb="0" eb="3">
      <t>トウジシャ</t>
    </rPh>
    <rPh sb="3" eb="5">
      <t>ソウホウ</t>
    </rPh>
    <rPh sb="22" eb="24">
      <t>シンガタ</t>
    </rPh>
    <rPh sb="31" eb="33">
      <t>カンセン</t>
    </rPh>
    <rPh sb="33" eb="35">
      <t>カクダイ</t>
    </rPh>
    <rPh sb="35" eb="37">
      <t>ボウシ</t>
    </rPh>
    <rPh sb="41" eb="43">
      <t>カイサイ</t>
    </rPh>
    <rPh sb="43" eb="45">
      <t>ジシュク</t>
    </rPh>
    <rPh sb="46" eb="47">
      <t>フク</t>
    </rPh>
    <rPh sb="121" eb="124">
      <t>シャレイキン</t>
    </rPh>
    <rPh sb="125" eb="127">
      <t>キンガク</t>
    </rPh>
    <rPh sb="128" eb="130">
      <t>ゲンセン</t>
    </rPh>
    <rPh sb="130" eb="133">
      <t>ショトクゼイ</t>
    </rPh>
    <rPh sb="133" eb="134">
      <t>オヨ</t>
    </rPh>
    <rPh sb="135" eb="138">
      <t>ショウヒゼイ</t>
    </rPh>
    <rPh sb="138" eb="139">
      <t>ガク</t>
    </rPh>
    <rPh sb="140" eb="141">
      <t>ノゾ</t>
    </rPh>
    <rPh sb="157" eb="160">
      <t>ショウスウテン</t>
    </rPh>
    <rPh sb="160" eb="162">
      <t>イカ</t>
    </rPh>
    <rPh sb="163" eb="165">
      <t>キンガク</t>
    </rPh>
    <rPh sb="170" eb="171">
      <t>キ</t>
    </rPh>
    <rPh sb="172" eb="173">
      <t>ス</t>
    </rPh>
    <rPh sb="176" eb="178">
      <t>ケイサン</t>
    </rPh>
    <phoneticPr fontId="4"/>
  </si>
  <si>
    <t>事業実施日６１日前まで</t>
    <rPh sb="0" eb="2">
      <t>ジギョウ</t>
    </rPh>
    <rPh sb="2" eb="4">
      <t>ジッシ</t>
    </rPh>
    <rPh sb="4" eb="5">
      <t>ヒ</t>
    </rPh>
    <rPh sb="7" eb="9">
      <t>ニチマエ</t>
    </rPh>
    <phoneticPr fontId="4"/>
  </si>
  <si>
    <t>０割</t>
    <rPh sb="1" eb="2">
      <t>ワリ</t>
    </rPh>
    <phoneticPr fontId="4"/>
  </si>
  <si>
    <t>（２）</t>
  </si>
  <si>
    <t>事業実施日６０日前から３１日前</t>
    <rPh sb="0" eb="2">
      <t>ジギョウ</t>
    </rPh>
    <rPh sb="2" eb="4">
      <t>ジッシ</t>
    </rPh>
    <rPh sb="4" eb="5">
      <t>ヒ</t>
    </rPh>
    <rPh sb="7" eb="9">
      <t>ニチマエ</t>
    </rPh>
    <rPh sb="13" eb="15">
      <t>ニチマエ</t>
    </rPh>
    <phoneticPr fontId="4"/>
  </si>
  <si>
    <t>１割５分</t>
    <rPh sb="1" eb="2">
      <t>ワリ</t>
    </rPh>
    <rPh sb="3" eb="4">
      <t>ブ</t>
    </rPh>
    <phoneticPr fontId="4"/>
  </si>
  <si>
    <t>（３）</t>
  </si>
  <si>
    <t>事業実施日３０日前から７日前</t>
    <rPh sb="0" eb="2">
      <t>ジギョウ</t>
    </rPh>
    <rPh sb="2" eb="4">
      <t>ジッシ</t>
    </rPh>
    <rPh sb="4" eb="5">
      <t>ヒ</t>
    </rPh>
    <rPh sb="7" eb="9">
      <t>ニチマエ</t>
    </rPh>
    <rPh sb="12" eb="14">
      <t>ニチマエ</t>
    </rPh>
    <phoneticPr fontId="4"/>
  </si>
  <si>
    <t>３割</t>
    <rPh sb="1" eb="2">
      <t>ワリ</t>
    </rPh>
    <phoneticPr fontId="4"/>
  </si>
  <si>
    <t>（４）</t>
  </si>
  <si>
    <t>事業実施日６日前から事業当日</t>
    <rPh sb="0" eb="2">
      <t>ジギョウ</t>
    </rPh>
    <rPh sb="2" eb="4">
      <t>ジッシ</t>
    </rPh>
    <rPh sb="4" eb="5">
      <t>ヒ</t>
    </rPh>
    <rPh sb="6" eb="8">
      <t>ニチマエ</t>
    </rPh>
    <rPh sb="10" eb="12">
      <t>ジギョウ</t>
    </rPh>
    <rPh sb="12" eb="14">
      <t>トウジツ</t>
    </rPh>
    <phoneticPr fontId="4"/>
  </si>
  <si>
    <t>１０割</t>
    <rPh sb="2" eb="3">
      <t>ワリ</t>
    </rPh>
    <phoneticPr fontId="4"/>
  </si>
  <si>
    <t>注９　</t>
    <phoneticPr fontId="4"/>
  </si>
  <si>
    <t>注１０</t>
    <rPh sb="0" eb="1">
      <t>チュウ</t>
    </rPh>
    <phoneticPr fontId="4"/>
  </si>
  <si>
    <t>　　　２０２１ 年　　月　　日（　　）　　　　　　　　</t>
  </si>
  <si>
    <t>２０２１ 年　　　月　　　日</t>
    <rPh sb="5" eb="6">
      <t>ネン</t>
    </rPh>
    <rPh sb="9" eb="10">
      <t>ガツ</t>
    </rPh>
    <rPh sb="13" eb="14">
      <t>ニチ</t>
    </rPh>
    <phoneticPr fontId="4"/>
  </si>
  <si>
    <t>　　２０２１ 年　　月　　　日～　　２０２１ 年　　　月　　　日</t>
  </si>
  <si>
    <t>　　２０２１ 年　　　月　　　日～　２０２１ 年　　　月　　　日</t>
  </si>
  <si>
    <t>２０２１年度　　　　　　　　　　　協議会　銀行口座届出書</t>
  </si>
  <si>
    <t>２０２１ 年　　月　　　日</t>
  </si>
  <si>
    <t>２０２１年　　　月　　　日</t>
    <rPh sb="4" eb="5">
      <t>ネン</t>
    </rPh>
    <rPh sb="8" eb="9">
      <t>ガツ</t>
    </rPh>
    <rPh sb="12" eb="13">
      <t>ニチ</t>
    </rPh>
    <phoneticPr fontId="4"/>
  </si>
  <si>
    <t>２０２１年　　月　　　日　</t>
    <rPh sb="4" eb="5">
      <t>ネン</t>
    </rPh>
    <rPh sb="7" eb="8">
      <t>ガツ</t>
    </rPh>
    <rPh sb="11" eb="12">
      <t>ニチ</t>
    </rPh>
    <phoneticPr fontId="4"/>
  </si>
  <si>
    <t>２０２１年度</t>
    <rPh sb="4" eb="6">
      <t>ネンド</t>
    </rPh>
    <phoneticPr fontId="4"/>
  </si>
  <si>
    <t>２０２１年度</t>
    <rPh sb="4" eb="5">
      <t>ネン</t>
    </rPh>
    <phoneticPr fontId="4"/>
  </si>
  <si>
    <t>源泉所得税納付後ＪＣＩ日本へ報告する際に必要</t>
    <rPh sb="0" eb="2">
      <t>ゲンセン</t>
    </rPh>
    <rPh sb="2" eb="5">
      <t>ショトクゼイ</t>
    </rPh>
    <rPh sb="5" eb="7">
      <t>ノウフ</t>
    </rPh>
    <rPh sb="7" eb="8">
      <t>ゴ</t>
    </rPh>
    <rPh sb="14" eb="16">
      <t>ホウコク</t>
    </rPh>
    <rPh sb="18" eb="19">
      <t>サイ</t>
    </rPh>
    <rPh sb="20" eb="22">
      <t>ヒツヨウ</t>
    </rPh>
    <phoneticPr fontId="4"/>
  </si>
  <si>
    <t>銀行口座管理台帳
（協議会管理用、ＪＣＩ日本提出用）</t>
    <rPh sb="0" eb="4">
      <t>ギンコウコウザ</t>
    </rPh>
    <rPh sb="4" eb="8">
      <t>カンリダイチョウ</t>
    </rPh>
    <rPh sb="10" eb="13">
      <t>キョウギカイ</t>
    </rPh>
    <rPh sb="13" eb="16">
      <t>カンリヨウ</t>
    </rPh>
    <rPh sb="22" eb="24">
      <t>テイシュツ</t>
    </rPh>
    <rPh sb="24" eb="25">
      <t>ヨウ</t>
    </rPh>
    <phoneticPr fontId="4"/>
  </si>
  <si>
    <t>ＪＣＩ日本専用封筒等価格表</t>
    <rPh sb="5" eb="7">
      <t>センヨウ</t>
    </rPh>
    <rPh sb="7" eb="9">
      <t>フウトウ</t>
    </rPh>
    <rPh sb="9" eb="10">
      <t>トウ</t>
    </rPh>
    <rPh sb="10" eb="13">
      <t>カカクヒョウ</t>
    </rPh>
    <phoneticPr fontId="41"/>
  </si>
  <si>
    <t>ＪＣＩ日本専用封筒を使用する場合に様式4に添付</t>
    <rPh sb="5" eb="9">
      <t>センヨウフウトウ</t>
    </rPh>
    <rPh sb="10" eb="12">
      <t>シヨウ</t>
    </rPh>
    <rPh sb="14" eb="16">
      <t>バアイ</t>
    </rPh>
    <rPh sb="17" eb="19">
      <t>ヨウシキ</t>
    </rPh>
    <rPh sb="21" eb="23">
      <t>テンプ</t>
    </rPh>
    <phoneticPr fontId="4"/>
  </si>
  <si>
    <t>源泉所得税納付後、ＪＣＩ日本へ報告する際に必要</t>
    <rPh sb="0" eb="2">
      <t>ゲンセン</t>
    </rPh>
    <rPh sb="2" eb="5">
      <t>ショトクゼイ</t>
    </rPh>
    <rPh sb="5" eb="7">
      <t>ノウフ</t>
    </rPh>
    <rPh sb="7" eb="8">
      <t>ゴ</t>
    </rPh>
    <rPh sb="15" eb="17">
      <t>ホウコク</t>
    </rPh>
    <rPh sb="19" eb="20">
      <t>サイ</t>
    </rPh>
    <rPh sb="21" eb="23">
      <t>ヒツヨウ</t>
    </rPh>
    <phoneticPr fontId="42"/>
  </si>
  <si>
    <t>※ＪＣＩ日本所定の連番が入ったものならびに、未使用・書き損じ分もそろえて提出して下さい。</t>
  </si>
  <si>
    <t>※1　　個人契約の場合は原則として源泉所得税が適用となり、税金は差引きの上、ＪＣＩ日本から納付します。</t>
  </si>
  <si>
    <t>ＪＣＩ日本が個人等に支払う報酬に対しては源泉徴収が必要です。</t>
  </si>
  <si>
    <t>　ウ）租税条約で扱いが異なりますので、詳しくは財政審査会議又はＪＣＩ日本事務局経理へお問い合わせください。</t>
    <rPh sb="25" eb="27">
      <t>シンサ</t>
    </rPh>
    <rPh sb="27" eb="29">
      <t>カイギ</t>
    </rPh>
    <phoneticPr fontId="4"/>
  </si>
  <si>
    <t>Ａ．ＪＣＩ日本本会の事業の場合</t>
  </si>
  <si>
    <t>源泉所得税は、ＪＣＩ日本事務局経理が納付します。</t>
  </si>
  <si>
    <t>１）ＪＣＩ日本事務局経理では、事業費支払申請書［様式31］の内容に基づき、該当事業口座から相手方口座に
　　報酬の手取額を支払うと同時に、源泉所得税額をＪＣＩ日本本会計口座へ振替えた後、翌月１０日に納付いたします。</t>
  </si>
  <si>
    <t>３）納付後、速やかに源泉所得税納付報告書［様式54］をＪＣＩ日本事務局経理宛にＦＡＸ(03-3234-7183)でご報告下さい。</t>
  </si>
  <si>
    <t>①必要事項を入力し、領収書見本をご用意の上、ご担当者様よりＪＣＩ日本事務局経理までご連絡ください。申請書や見本の体裁を確認させていただきますので、その後、申請書原本と見本を下記住所宛てにご郵送ください。</t>
    <rPh sb="1" eb="3">
      <t>ヒツヨウ</t>
    </rPh>
    <rPh sb="3" eb="5">
      <t>ジコウ</t>
    </rPh>
    <rPh sb="6" eb="8">
      <t>ニュウリョク</t>
    </rPh>
    <rPh sb="10" eb="13">
      <t>リョウシュウショ</t>
    </rPh>
    <rPh sb="13" eb="15">
      <t>ミホン</t>
    </rPh>
    <rPh sb="17" eb="19">
      <t>ヨウイ</t>
    </rPh>
    <rPh sb="20" eb="21">
      <t>ウエ</t>
    </rPh>
    <rPh sb="23" eb="26">
      <t>タントウシャ</t>
    </rPh>
    <rPh sb="26" eb="27">
      <t>サマ</t>
    </rPh>
    <rPh sb="34" eb="37">
      <t>ジムキョク</t>
    </rPh>
    <rPh sb="37" eb="39">
      <t>ケイリ</t>
    </rPh>
    <rPh sb="42" eb="44">
      <t>レンラク</t>
    </rPh>
    <rPh sb="77" eb="79">
      <t>シンセイ</t>
    </rPh>
    <rPh sb="79" eb="80">
      <t>ショ</t>
    </rPh>
    <rPh sb="83" eb="85">
      <t>ミホン</t>
    </rPh>
    <phoneticPr fontId="4"/>
  </si>
  <si>
    <t>②ＪＣＩ日本事務局経理より作成に関して専務理事決裁を行い、決裁承認後、ご担当者様にご連絡します。</t>
    <rPh sb="6" eb="9">
      <t>ジムキョク</t>
    </rPh>
    <rPh sb="9" eb="11">
      <t>ケイリ</t>
    </rPh>
    <rPh sb="13" eb="15">
      <t>サクセイ</t>
    </rPh>
    <rPh sb="16" eb="17">
      <t>カン</t>
    </rPh>
    <rPh sb="19" eb="21">
      <t>センム</t>
    </rPh>
    <rPh sb="21" eb="23">
      <t>リジ</t>
    </rPh>
    <rPh sb="23" eb="25">
      <t>ケッサイ</t>
    </rPh>
    <rPh sb="26" eb="27">
      <t>オコナ</t>
    </rPh>
    <rPh sb="29" eb="31">
      <t>ケッサイ</t>
    </rPh>
    <rPh sb="31" eb="33">
      <t>ショウニン</t>
    </rPh>
    <rPh sb="33" eb="34">
      <t>ゴ</t>
    </rPh>
    <rPh sb="36" eb="39">
      <t>タントウシャ</t>
    </rPh>
    <rPh sb="39" eb="40">
      <t>サマ</t>
    </rPh>
    <rPh sb="42" eb="44">
      <t>レンラク</t>
    </rPh>
    <phoneticPr fontId="4"/>
  </si>
  <si>
    <t>ＪＣＩ日本事務局使用欄</t>
    <rPh sb="5" eb="8">
      <t>ジムキョク</t>
    </rPh>
    <rPh sb="8" eb="10">
      <t>シヨウ</t>
    </rPh>
    <rPh sb="10" eb="11">
      <t>ラン</t>
    </rPh>
    <phoneticPr fontId="4"/>
  </si>
  <si>
    <t>①源泉所得税の納付後、ＪＣＩ日本事務局経理へFAX（03-3234-7183）送信、もしくはスキャンデータを</t>
    <rPh sb="1" eb="3">
      <t>ゲンセン</t>
    </rPh>
    <rPh sb="3" eb="6">
      <t>ショトクゼイ</t>
    </rPh>
    <rPh sb="7" eb="9">
      <t>ノウフ</t>
    </rPh>
    <rPh sb="9" eb="10">
      <t>ゴ</t>
    </rPh>
    <rPh sb="16" eb="19">
      <t>ジムキョク</t>
    </rPh>
    <rPh sb="19" eb="21">
      <t>ケイリ</t>
    </rPh>
    <rPh sb="39" eb="41">
      <t>ソウシン</t>
    </rPh>
    <phoneticPr fontId="4"/>
  </si>
  <si>
    <t>財審様式6（別表）をＪＣＩ日本経理へ　２０２１年　　月　　日に提出済みです。　　</t>
    <rPh sb="0" eb="2">
      <t>ザイシン</t>
    </rPh>
    <rPh sb="2" eb="4">
      <t>ヨウシキ</t>
    </rPh>
    <rPh sb="6" eb="8">
      <t>ベッピョウ</t>
    </rPh>
    <rPh sb="15" eb="17">
      <t>ケイリ</t>
    </rPh>
    <rPh sb="31" eb="33">
      <t>テイシュツ</t>
    </rPh>
    <rPh sb="33" eb="34">
      <t>ズ</t>
    </rPh>
    <phoneticPr fontId="4"/>
  </si>
  <si>
    <t xml:space="preserve">      ＪＣＩ日本事務局経理宛にＦＡＸ（０３－３２３４－７１８３）送信、もしくはスキャンデータを</t>
    <rPh sb="35" eb="37">
      <t>ソウシン</t>
    </rPh>
    <phoneticPr fontId="4"/>
  </si>
  <si>
    <t>②ＪＣＩ日本事務局経理にて、納付内容を確認後、右下のＪＣＩ日本事務局確認欄に捺印いたします。</t>
    <rPh sb="6" eb="9">
      <t>ジムキョク</t>
    </rPh>
    <rPh sb="9" eb="11">
      <t>ケイリ</t>
    </rPh>
    <rPh sb="14" eb="16">
      <t>ノウフ</t>
    </rPh>
    <rPh sb="16" eb="18">
      <t>ナイヨウ</t>
    </rPh>
    <rPh sb="19" eb="21">
      <t>カクニン</t>
    </rPh>
    <rPh sb="21" eb="22">
      <t>ゴ</t>
    </rPh>
    <rPh sb="23" eb="25">
      <t>ミギシタ</t>
    </rPh>
    <rPh sb="31" eb="34">
      <t>ジムキョク</t>
    </rPh>
    <rPh sb="34" eb="36">
      <t>カクニン</t>
    </rPh>
    <rPh sb="36" eb="37">
      <t>ラン</t>
    </rPh>
    <rPh sb="38" eb="40">
      <t>ナツイン</t>
    </rPh>
    <phoneticPr fontId="4"/>
  </si>
  <si>
    <t>③ＪＣＩ日本事務局経理より、FAX（メール）を下記指定場所に返信します。受信後、原本と一緒に協議会で保管ください。</t>
    <rPh sb="6" eb="9">
      <t>ジムキョク</t>
    </rPh>
    <rPh sb="9" eb="11">
      <t>ケイリ</t>
    </rPh>
    <rPh sb="23" eb="25">
      <t>カキ</t>
    </rPh>
    <rPh sb="36" eb="38">
      <t>ジュシン</t>
    </rPh>
    <rPh sb="38" eb="39">
      <t>ゴ</t>
    </rPh>
    <rPh sb="40" eb="42">
      <t>ゲンポン</t>
    </rPh>
    <rPh sb="43" eb="45">
      <t>イッショ</t>
    </rPh>
    <rPh sb="46" eb="49">
      <t>キョウギカイ</t>
    </rPh>
    <rPh sb="50" eb="52">
      <t>ホカン</t>
    </rPh>
    <phoneticPr fontId="4"/>
  </si>
  <si>
    <t>ＪＣＩ日本事務局確認欄</t>
    <rPh sb="5" eb="8">
      <t>ジムキョク</t>
    </rPh>
    <rPh sb="8" eb="10">
      <t>カクニン</t>
    </rPh>
    <rPh sb="10" eb="11">
      <t>ラン</t>
    </rPh>
    <phoneticPr fontId="4"/>
  </si>
  <si>
    <t>協議会の事務局（もしくは財政ご担当者）が、協議会で使用する全ての口座情報（本会計+事業会計等）を入力し、協議会の管理台帳として、またＪＣＩ日本報告書として使用します。</t>
    <rPh sb="0" eb="3">
      <t>キョウギカイ</t>
    </rPh>
    <rPh sb="4" eb="7">
      <t>ジムキョク</t>
    </rPh>
    <rPh sb="12" eb="14">
      <t>ザイセイ</t>
    </rPh>
    <rPh sb="15" eb="18">
      <t>タントウシャ</t>
    </rPh>
    <rPh sb="21" eb="24">
      <t>キョウギカイ</t>
    </rPh>
    <rPh sb="25" eb="27">
      <t>シヨウ</t>
    </rPh>
    <rPh sb="29" eb="30">
      <t>スベ</t>
    </rPh>
    <rPh sb="32" eb="34">
      <t>コウザ</t>
    </rPh>
    <rPh sb="34" eb="36">
      <t>ジョウホウ</t>
    </rPh>
    <rPh sb="37" eb="38">
      <t>ホン</t>
    </rPh>
    <rPh sb="38" eb="40">
      <t>カイケイ</t>
    </rPh>
    <rPh sb="41" eb="43">
      <t>ジギョウ</t>
    </rPh>
    <rPh sb="43" eb="45">
      <t>カイケイ</t>
    </rPh>
    <rPh sb="45" eb="46">
      <t>トウ</t>
    </rPh>
    <rPh sb="48" eb="50">
      <t>ニュウリョク</t>
    </rPh>
    <rPh sb="52" eb="55">
      <t>キョウギカイ</t>
    </rPh>
    <rPh sb="56" eb="60">
      <t>カンリダイチョウ</t>
    </rPh>
    <rPh sb="71" eb="73">
      <t>ホウコク</t>
    </rPh>
    <rPh sb="73" eb="74">
      <t>ショ</t>
    </rPh>
    <rPh sb="77" eb="79">
      <t>シヨウ</t>
    </rPh>
    <phoneticPr fontId="4"/>
  </si>
  <si>
    <t>更新されましたら、印刷の上、お手数ですが、原本は各協議会で保管し、報告としてＪＣＩ日本にFAX（もしくはコピーを郵送）をお願いします。</t>
    <rPh sb="0" eb="2">
      <t>コウシン</t>
    </rPh>
    <rPh sb="9" eb="11">
      <t>インサツ</t>
    </rPh>
    <rPh sb="12" eb="13">
      <t>ウエ</t>
    </rPh>
    <rPh sb="15" eb="17">
      <t>テスウ</t>
    </rPh>
    <rPh sb="21" eb="23">
      <t>ゲンポン</t>
    </rPh>
    <rPh sb="24" eb="25">
      <t>カク</t>
    </rPh>
    <rPh sb="25" eb="28">
      <t>キョウギカイ</t>
    </rPh>
    <rPh sb="29" eb="31">
      <t>ホカン</t>
    </rPh>
    <rPh sb="33" eb="35">
      <t>ホウコク</t>
    </rPh>
    <rPh sb="56" eb="58">
      <t>ユウソウ</t>
    </rPh>
    <rPh sb="61" eb="62">
      <t>ネガ</t>
    </rPh>
    <phoneticPr fontId="4"/>
  </si>
  <si>
    <t>（送付先：ＪＣＩ日本事務局　経理宛　FAX　０３－３２３４－７１８３　TEL　０３－３２３４－３３２８　）　</t>
    <rPh sb="1" eb="3">
      <t>ソウフ</t>
    </rPh>
    <rPh sb="3" eb="4">
      <t>サキ</t>
    </rPh>
    <rPh sb="10" eb="13">
      <t>ジムキョク</t>
    </rPh>
    <rPh sb="14" eb="16">
      <t>ケイリ</t>
    </rPh>
    <rPh sb="16" eb="17">
      <t>ア</t>
    </rPh>
    <phoneticPr fontId="4"/>
  </si>
  <si>
    <t>ＪＣＩ日本封筒等価格表</t>
    <rPh sb="5" eb="7">
      <t>フウトウ</t>
    </rPh>
    <rPh sb="7" eb="8">
      <t>トウ</t>
    </rPh>
    <rPh sb="8" eb="11">
      <t>カカクヒョウ</t>
    </rPh>
    <phoneticPr fontId="4"/>
  </si>
  <si>
    <t>（ＪＣＩ日本マーク入り封筒、その他用）</t>
    <rPh sb="9" eb="10">
      <t>イ</t>
    </rPh>
    <rPh sb="11" eb="13">
      <t>フウトウ</t>
    </rPh>
    <rPh sb="16" eb="17">
      <t>タ</t>
    </rPh>
    <rPh sb="17" eb="18">
      <t>ヨウ</t>
    </rPh>
    <phoneticPr fontId="4"/>
  </si>
  <si>
    <t>①ＪＣＩ日本マーク入り封筒</t>
    <rPh sb="9" eb="10">
      <t>イ</t>
    </rPh>
    <rPh sb="11" eb="13">
      <t>フウトウ</t>
    </rPh>
    <phoneticPr fontId="4"/>
  </si>
  <si>
    <r>
      <t>メール（</t>
    </r>
    <r>
      <rPr>
        <u/>
        <sz val="9"/>
        <color rgb="FFFF0000"/>
        <rFont val="ＭＳ Ｐゴシック"/>
        <family val="3"/>
        <charset val="128"/>
        <scheme val="minor"/>
      </rPr>
      <t>grp4@scrt.jaycee.or.jp</t>
    </r>
    <r>
      <rPr>
        <sz val="9"/>
        <rFont val="ＭＳ Ｐゴシック"/>
        <family val="3"/>
        <charset val="128"/>
        <scheme val="minor"/>
      </rPr>
      <t>)送信をお願いします。</t>
    </r>
    <rPh sb="27" eb="29">
      <t>ソウシン</t>
    </rPh>
    <phoneticPr fontId="4"/>
  </si>
  <si>
    <t>（４）納付（源泉税の支払い）は、全国の金融機関・郵便局どこでも可能です。</t>
    <phoneticPr fontId="4"/>
  </si>
  <si>
    <r>
      <t xml:space="preserve">      </t>
    </r>
    <r>
      <rPr>
        <sz val="10"/>
        <rFont val="ＭＳ Ｐゴシック"/>
        <family val="3"/>
        <charset val="128"/>
      </rPr>
      <t>メール（</t>
    </r>
    <r>
      <rPr>
        <u/>
        <sz val="10"/>
        <color rgb="FFFF0000"/>
        <rFont val="ＭＳ Ｐゴシック"/>
        <family val="3"/>
        <charset val="128"/>
      </rPr>
      <t>grp4@scrt.jaycee.or.jp</t>
    </r>
    <r>
      <rPr>
        <sz val="10"/>
        <rFont val="ＭＳ Ｐゴシック"/>
        <family val="3"/>
        <charset val="128"/>
      </rPr>
      <t>）送信でご報告ください。</t>
    </r>
    <rPh sb="33" eb="35">
      <t>ソウシン</t>
    </rPh>
    <rPh sb="37" eb="39">
      <t>ホウコク</t>
    </rPh>
    <phoneticPr fontId="4"/>
  </si>
  <si>
    <t>細　目</t>
  </si>
  <si>
    <t>登録料収益</t>
  </si>
  <si>
    <t>寄付金収益</t>
  </si>
  <si>
    <t>企業・団体・個人からの事業に対する寄付金</t>
  </si>
  <si>
    <t>補助金</t>
  </si>
  <si>
    <t>国庫補助金</t>
  </si>
  <si>
    <t>国から事業に対する補助金</t>
  </si>
  <si>
    <t>地方公共団体補助金</t>
  </si>
  <si>
    <t>地方公共団体から事業に対する補助金</t>
  </si>
  <si>
    <t>民間補助金</t>
  </si>
  <si>
    <t>団体から事業に対する補助金</t>
  </si>
  <si>
    <t>助成金</t>
  </si>
  <si>
    <t>国庫助成金</t>
  </si>
  <si>
    <t>国より支出される事業委託金</t>
  </si>
  <si>
    <t>地方公共団体助成金</t>
  </si>
  <si>
    <t>地方公共団体より支出される事業委託金</t>
  </si>
  <si>
    <t>民間助成金</t>
  </si>
  <si>
    <t>団体より支出される事業委託金</t>
  </si>
  <si>
    <t>広告料収益</t>
  </si>
  <si>
    <t>新聞、プログラム等に掲載する広告協賛金</t>
  </si>
  <si>
    <t>販売収益</t>
  </si>
  <si>
    <t>物品等の販売による収入</t>
  </si>
  <si>
    <t>事業繰入金</t>
  </si>
  <si>
    <t>一般会計の事業費からの繰入金</t>
  </si>
  <si>
    <t>雑収益</t>
  </si>
  <si>
    <t>預金利息</t>
  </si>
  <si>
    <t>【収益の部】</t>
    <phoneticPr fontId="4"/>
  </si>
  <si>
    <t>２０２２年度　財審様式フォーム</t>
    <rPh sb="4" eb="6">
      <t>ネンド</t>
    </rPh>
    <rPh sb="7" eb="8">
      <t>ザイ</t>
    </rPh>
    <rPh sb="8" eb="9">
      <t>シン</t>
    </rPh>
    <rPh sb="9" eb="10">
      <t>ヨウ</t>
    </rPh>
    <rPh sb="10" eb="11">
      <t>シキ</t>
    </rPh>
    <phoneticPr fontId="4"/>
  </si>
  <si>
    <t>【費用の部】</t>
  </si>
  <si>
    <t>会場費</t>
  </si>
  <si>
    <t>設営費</t>
  </si>
  <si>
    <t>会場の舞台装置及び関連設備の費用</t>
  </si>
  <si>
    <t>レンタル料</t>
  </si>
  <si>
    <t>機材等のレンタル料</t>
  </si>
  <si>
    <t>運送費</t>
  </si>
  <si>
    <t>機材等の運搬料</t>
  </si>
  <si>
    <t>人件費</t>
  </si>
  <si>
    <t>会場設営に関わる業者人件費</t>
  </si>
  <si>
    <t>食事代</t>
  </si>
  <si>
    <t>会場設営に関わるボランティア等の食事代</t>
  </si>
  <si>
    <t>企画・演出費</t>
  </si>
  <si>
    <t>企画費</t>
  </si>
  <si>
    <t>事業、大会等の企画費</t>
  </si>
  <si>
    <t>演出費</t>
  </si>
  <si>
    <t>事業、大会等の演出費</t>
  </si>
  <si>
    <t>アルバイト、通訳、アドバイザー等の人件費</t>
  </si>
  <si>
    <t>企画・演出に伴う旅費交通費</t>
  </si>
  <si>
    <t>消耗品費</t>
  </si>
  <si>
    <t>企画・演出に伴う消耗品費</t>
  </si>
  <si>
    <t>企画・演出に伴うボランティア等の食事代</t>
  </si>
  <si>
    <t>本部団の会場使用料</t>
  </si>
  <si>
    <t>本部団の設営機材等の費用</t>
  </si>
  <si>
    <t>本部団の機材等のレンタル料</t>
  </si>
  <si>
    <t>本部団機材の運搬費</t>
  </si>
  <si>
    <t>事務職員、医師・看護婦等の給与及び謝礼金</t>
  </si>
  <si>
    <t>本部団運営に伴う旅費交通費</t>
  </si>
  <si>
    <t>本部団運営に伴う保険料</t>
  </si>
  <si>
    <t>本部団におけるボランティア等の食事代</t>
  </si>
  <si>
    <t>本部団における通信費</t>
  </si>
  <si>
    <t>渉外活動に関する記念品及び役員等の接遇に関する費用</t>
  </si>
  <si>
    <t>諸謝金</t>
  </si>
  <si>
    <t>講師等に支払った支払金で源泉徴収税を含む費用。記念品との併用不可</t>
  </si>
  <si>
    <t>記念品代</t>
  </si>
  <si>
    <t>講師等に謝礼として渡した記念品（土産）</t>
  </si>
  <si>
    <t>交通費</t>
  </si>
  <si>
    <t>講師等に支払った交通費</t>
  </si>
  <si>
    <t>宿泊費</t>
  </si>
  <si>
    <t>講師等に支払った宿泊費</t>
  </si>
  <si>
    <t>講師等に伴う保険料</t>
  </si>
  <si>
    <t>講師等に対する飲食費用</t>
  </si>
  <si>
    <t>広報活動を行うための会場使用料</t>
  </si>
  <si>
    <t>広報活動を行うための設営機材等の費用</t>
  </si>
  <si>
    <t>広報活動を行うための機材等のレンタル料</t>
  </si>
  <si>
    <t>運営費</t>
  </si>
  <si>
    <t>広報活動に関する企画費用・人件費</t>
  </si>
  <si>
    <t>作成費</t>
  </si>
  <si>
    <t>ＰＲ費</t>
  </si>
  <si>
    <t>新聞・雑誌等の掲載料</t>
  </si>
  <si>
    <t xml:space="preserve">看板等の事業広報のための費用                        </t>
  </si>
  <si>
    <t>招待状・案内状等の送付費用</t>
  </si>
  <si>
    <t>資料費</t>
  </si>
  <si>
    <t>資料に使用のため購入した資料費用</t>
  </si>
  <si>
    <t>資料作成に関する機材レンタル料</t>
  </si>
  <si>
    <t>資料の事前の送付費用・運搬費用</t>
  </si>
  <si>
    <t>テープ・フィルム等資料作成の消耗品</t>
  </si>
  <si>
    <t>報告書・ビデオ等の作成・印刷費（写真・翻訳料・デザイン料等含む）</t>
  </si>
  <si>
    <t>報告書作成に関する機材レンタル料</t>
  </si>
  <si>
    <t>報告書等の送付費用・運搬費用</t>
  </si>
  <si>
    <t>テープ・フィルム等報告書作成の消耗品</t>
  </si>
  <si>
    <t>役員渉外費</t>
  </si>
  <si>
    <t>対外役員等の接遇に関する費用</t>
  </si>
  <si>
    <t>渉外活動に関する記念品（土産代も含む）</t>
  </si>
  <si>
    <t>事業・セミナー等を行うために要した交通費</t>
  </si>
  <si>
    <t>事業・セミナー等に行うために要した宿泊費</t>
  </si>
  <si>
    <t>旅費</t>
  </si>
  <si>
    <t>事業・セミナー等に行うために要した旅費</t>
  </si>
  <si>
    <t>参加記念品費</t>
  </si>
  <si>
    <t>事業参加者に渡す記念品</t>
  </si>
  <si>
    <t>事業に関わる損害保険料等</t>
  </si>
  <si>
    <t>上記以外の通信費</t>
  </si>
  <si>
    <t>事業参加者の会費　</t>
    <phoneticPr fontId="4"/>
  </si>
  <si>
    <t>事業、大会等の会場使用料</t>
    <phoneticPr fontId="4"/>
  </si>
  <si>
    <t>本部団における事務消耗品費</t>
    <phoneticPr fontId="4"/>
  </si>
  <si>
    <t>招待状・案内状・ポスター・チラシ・広報ビデオ等の作成印刷費</t>
    <phoneticPr fontId="4"/>
  </si>
  <si>
    <t>封筒代等広報に関する消耗品</t>
    <phoneticPr fontId="4"/>
  </si>
  <si>
    <t>性質上他の勘定科目に含まれないもの　振込手数料等</t>
    <rPh sb="18" eb="20">
      <t>フリコミ</t>
    </rPh>
    <rPh sb="20" eb="23">
      <t>テスウリョウ</t>
    </rPh>
    <rPh sb="23" eb="24">
      <t>トウ</t>
    </rPh>
    <phoneticPr fontId="4"/>
  </si>
  <si>
    <t>※請求書は一括請求での受付はできませんので、明細を記載してください。
※請求書に基づいて送金したものは、請求書のほか領収書又は納付済受取書が必要です。なお、請求書・領収書綴は、科目別、日付順に作成して下さい。
※講師料等については、講演等依頼承諾書を添付する。</t>
    <rPh sb="1" eb="4">
      <t>セイキュウショ</t>
    </rPh>
    <rPh sb="5" eb="9">
      <t>イッカツセイキュウ</t>
    </rPh>
    <rPh sb="11" eb="13">
      <t>ウケツケ</t>
    </rPh>
    <rPh sb="22" eb="24">
      <t>メイサイ</t>
    </rPh>
    <rPh sb="25" eb="27">
      <t>キサイ</t>
    </rPh>
    <phoneticPr fontId="42"/>
  </si>
  <si>
    <t>ビデオ・イラスト・当日配布資料・アンケート等の作成印刷費用</t>
    <rPh sb="21" eb="22">
      <t>トウ</t>
    </rPh>
    <phoneticPr fontId="4"/>
  </si>
  <si>
    <r>
      <t>２０２２年度　勘定科目一覧　　　　　</t>
    </r>
    <r>
      <rPr>
        <b/>
        <sz val="12"/>
        <rFont val="ＭＳ Ｐゴシック"/>
        <family val="3"/>
        <charset val="128"/>
      </rPr>
      <t>※詳細は会計マニュアルを参照すること</t>
    </r>
    <rPh sb="7" eb="9">
      <t>カンジョウ</t>
    </rPh>
    <rPh sb="9" eb="11">
      <t>カモク</t>
    </rPh>
    <rPh sb="11" eb="13">
      <t>イチラン</t>
    </rPh>
    <rPh sb="19" eb="21">
      <t>ショウサイ</t>
    </rPh>
    <rPh sb="22" eb="24">
      <t>カイケイ</t>
    </rPh>
    <rPh sb="30" eb="32">
      <t>サンショウ</t>
    </rPh>
    <phoneticPr fontId="4"/>
  </si>
  <si>
    <t>全ての事業につき総予算の５％以内としてください。（子議案は０％）</t>
    <rPh sb="25" eb="26">
      <t>コ</t>
    </rPh>
    <rPh sb="26" eb="28">
      <t>ギアン</t>
    </rPh>
    <phoneticPr fontId="4"/>
  </si>
  <si>
    <t>勘定科目の内容説明</t>
    <phoneticPr fontId="4"/>
  </si>
  <si>
    <t>※　変更がある場合は、修正し財審に提出すること</t>
    <rPh sb="2" eb="4">
      <t>ヘンコウ</t>
    </rPh>
    <rPh sb="7" eb="9">
      <t>バアイ</t>
    </rPh>
    <rPh sb="11" eb="13">
      <t>シュウセイ</t>
    </rPh>
    <rPh sb="14" eb="15">
      <t>ザイ</t>
    </rPh>
    <rPh sb="15" eb="16">
      <t>シン</t>
    </rPh>
    <rPh sb="17" eb="19">
      <t>テイシュツ</t>
    </rPh>
    <phoneticPr fontId="4"/>
  </si>
  <si>
    <t>※不要な行は削除すること</t>
    <rPh sb="1" eb="3">
      <t>フヨウ</t>
    </rPh>
    <rPh sb="4" eb="5">
      <t>ギョウ</t>
    </rPh>
    <rPh sb="6" eb="8">
      <t>サクジョ</t>
    </rPh>
    <phoneticPr fontId="4"/>
  </si>
  <si>
    <t>＊</t>
    <phoneticPr fontId="4"/>
  </si>
  <si>
    <t>理由・内容は出来るだけ詳しく記入下さい。</t>
  </si>
  <si>
    <t>不要な行は全て削除して下さい。</t>
    <rPh sb="0" eb="2">
      <t>フヨウ</t>
    </rPh>
    <rPh sb="3" eb="4">
      <t>ギョウ</t>
    </rPh>
    <rPh sb="5" eb="6">
      <t>スベ</t>
    </rPh>
    <rPh sb="7" eb="9">
      <t>サクジョ</t>
    </rPh>
    <rPh sb="11" eb="12">
      <t>クダ</t>
    </rPh>
    <phoneticPr fontId="4"/>
  </si>
  <si>
    <t>　　　　　　　３．不要な行は削除してください。</t>
    <rPh sb="9" eb="11">
      <t>フヨウ</t>
    </rPh>
    <rPh sb="12" eb="13">
      <t>ギョウ</t>
    </rPh>
    <rPh sb="14" eb="16">
      <t>サクジョ</t>
    </rPh>
    <phoneticPr fontId="4"/>
  </si>
  <si>
    <t>不要な行は削除してください。</t>
    <rPh sb="0" eb="2">
      <t>フヨウ</t>
    </rPh>
    <rPh sb="3" eb="4">
      <t>ギョウ</t>
    </rPh>
    <rPh sb="5" eb="7">
      <t>サクジョ</t>
    </rPh>
    <phoneticPr fontId="4"/>
  </si>
  <si>
    <t>２０２２年　　　月　　　日</t>
    <rPh sb="4" eb="5">
      <t>ネン</t>
    </rPh>
    <rPh sb="8" eb="9">
      <t>ツキ</t>
    </rPh>
    <rPh sb="12" eb="13">
      <t>ヒ</t>
    </rPh>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</si>
</sst>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quot;△ &quot;#,##0"/>
    <numFmt numFmtId="178" formatCode="#,##0_);[Red]\(#,##0\)"/>
    <numFmt numFmtId="179" formatCode="yyyy/m/d;@"/>
    <numFmt numFmtId="180" formatCode="#,##0.0_);[Red]\(#,##0.0\)"/>
    <numFmt numFmtId="181" formatCode="#,##0&quot;円&quot;;[Red]\-#,##0&quot;円&quot;"/>
    <numFmt numFmtId="182" formatCode="#,##0;\-#,##0;&quot;-&quot;"/>
    <numFmt numFmtId="183" formatCode="yyyy&quot;年&quot;m&quot;月&quot;d&quot;日&quot;;@"/>
    <numFmt numFmtId="184" formatCode="#,###&quot;枚&quot;"/>
    <numFmt numFmtId="185" formatCode="&quot;＠&quot;#,###&quot;円&quot;"/>
    <numFmt numFmtId="186" formatCode="#,###&quot;円&quot;"/>
    <numFmt numFmtId="187" formatCode="m&quot;月&quot;d&quot;日&quot;;@"/>
  </numFmts>
  <fonts count="78" x14ac:knownFonts="1">
    <font>
      <sz val="11"/>
      <name val="ＭＳ Ｐゴシック"/>
      <family val="3"/>
      <charset val="128"/>
    </font>
    <font>
      <sz val="11"/>
      <color indexed="8"/>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u/>
      <sz val="8.25"/>
      <color indexed="12"/>
      <name val="ＭＳ Ｐゴシック"/>
      <family val="3"/>
      <charset val="128"/>
    </font>
    <font>
      <sz val="10"/>
      <name val="MS UI Gothic"/>
      <family val="3"/>
      <charset val="128"/>
    </font>
    <font>
      <sz val="11"/>
      <color indexed="8"/>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4"/>
      <name val="ＭＳ Ｐゴシック"/>
      <family val="3"/>
      <charset val="128"/>
    </font>
    <font>
      <sz val="16"/>
      <name val="ＭＳ Ｐゴシック"/>
      <family val="3"/>
      <charset val="128"/>
    </font>
    <font>
      <sz val="14"/>
      <name val="ＭＳ Ｐゴシック"/>
      <family val="3"/>
      <charset val="128"/>
    </font>
    <font>
      <b/>
      <sz val="16"/>
      <name val="ＭＳ Ｐゴシック"/>
      <family val="3"/>
      <charset val="128"/>
    </font>
    <font>
      <b/>
      <sz val="18"/>
      <name val="ＭＳ Ｐゴシック"/>
      <family val="3"/>
      <charset val="128"/>
    </font>
    <font>
      <sz val="10"/>
      <name val="ＭＳ Ｐゴシック"/>
      <family val="3"/>
      <charset val="128"/>
    </font>
    <font>
      <sz val="8"/>
      <name val="ＭＳ Ｐゴシック"/>
      <family val="3"/>
      <charset val="128"/>
    </font>
    <font>
      <u/>
      <sz val="11"/>
      <name val="ＭＳ Ｐゴシック"/>
      <family val="3"/>
      <charset val="128"/>
    </font>
    <font>
      <sz val="10.5"/>
      <name val="ＭＳ Ｐゴシック"/>
      <family val="3"/>
      <charset val="128"/>
    </font>
    <font>
      <sz val="15"/>
      <name val="ＭＳ Ｐゴシック"/>
      <family val="3"/>
      <charset val="128"/>
    </font>
    <font>
      <sz val="9.5"/>
      <name val="ＭＳ Ｐゴシック"/>
      <family val="3"/>
      <charset val="128"/>
    </font>
    <font>
      <sz val="10"/>
      <color indexed="8"/>
      <name val="ＭＳ Ｐゴシック"/>
      <family val="3"/>
      <charset val="128"/>
    </font>
    <font>
      <sz val="10.5"/>
      <color indexed="8"/>
      <name val="ＭＳ Ｐゴシック"/>
      <family val="3"/>
      <charset val="128"/>
    </font>
    <font>
      <sz val="12"/>
      <color indexed="8"/>
      <name val="ＭＳ Ｐゴシック"/>
      <family val="3"/>
      <charset val="128"/>
    </font>
    <font>
      <sz val="11"/>
      <color indexed="10"/>
      <name val="ＭＳ Ｐゴシック"/>
      <family val="3"/>
      <charset val="128"/>
    </font>
    <font>
      <sz val="26"/>
      <name val="ＭＳ Ｐ明朝"/>
      <family val="1"/>
      <charset val="128"/>
    </font>
    <font>
      <sz val="18"/>
      <name val="ＭＳ Ｐゴシック"/>
      <family val="3"/>
      <charset val="128"/>
    </font>
    <font>
      <b/>
      <sz val="10"/>
      <name val="ＭＳ Ｐゴシック"/>
      <family val="3"/>
      <charset val="128"/>
    </font>
    <font>
      <b/>
      <sz val="12"/>
      <name val="ＭＳ Ｐゴシック"/>
      <family val="3"/>
      <charset val="128"/>
    </font>
    <font>
      <sz val="16"/>
      <color indexed="8"/>
      <name val="ＭＳ Ｐゴシック"/>
      <family val="3"/>
      <charset val="128"/>
    </font>
    <font>
      <u/>
      <sz val="10"/>
      <name val="ＭＳ Ｐゴシック"/>
      <family val="3"/>
      <charset val="128"/>
    </font>
    <font>
      <b/>
      <u/>
      <sz val="11"/>
      <name val="ＭＳ Ｐゴシック"/>
      <family val="3"/>
      <charset val="128"/>
    </font>
    <font>
      <sz val="11"/>
      <name val="ＭＳ Ｐゴシック"/>
      <family val="3"/>
      <charset val="128"/>
    </font>
    <font>
      <b/>
      <sz val="20"/>
      <name val="ＭＳ Ｐゴシック"/>
      <family val="3"/>
      <charset val="128"/>
    </font>
    <font>
      <sz val="11"/>
      <name val="ＭＳ Ｐゴシック"/>
      <family val="3"/>
      <charset val="128"/>
    </font>
    <font>
      <u/>
      <sz val="11"/>
      <color indexed="8"/>
      <name val="ＭＳ Ｐゴシック"/>
      <family val="3"/>
      <charset val="128"/>
    </font>
    <font>
      <sz val="10"/>
      <color indexed="8"/>
      <name val="Arial"/>
      <family val="2"/>
    </font>
    <font>
      <b/>
      <sz val="12"/>
      <name val="Arial"/>
      <family val="2"/>
    </font>
    <font>
      <sz val="10"/>
      <name val="Arial"/>
      <family val="2"/>
    </font>
    <font>
      <sz val="11"/>
      <name val="ＭＳ 明朝"/>
      <family val="1"/>
      <charset val="128"/>
    </font>
    <font>
      <sz val="6"/>
      <name val="ＭＳ Ｐゴシック"/>
      <family val="3"/>
      <charset val="128"/>
    </font>
    <font>
      <sz val="6"/>
      <name val="ＭＳ Ｐゴシック"/>
      <family val="3"/>
      <charset val="128"/>
    </font>
    <font>
      <b/>
      <sz val="8"/>
      <name val="ＭＳ Ｐゴシック"/>
      <family val="3"/>
      <charset val="128"/>
    </font>
    <font>
      <b/>
      <sz val="24"/>
      <name val="ＭＳ Ｐゴシック"/>
      <family val="3"/>
      <charset val="128"/>
    </font>
    <font>
      <b/>
      <sz val="9"/>
      <name val="ＭＳ Ｐゴシック"/>
      <family val="3"/>
      <charset val="128"/>
    </font>
    <font>
      <b/>
      <sz val="8.25"/>
      <name val="ＭＳ Ｐゴシック"/>
      <family val="3"/>
      <charset val="128"/>
    </font>
    <font>
      <sz val="6"/>
      <name val="ＭＳ Ｐゴシック"/>
      <family val="3"/>
      <charset val="128"/>
    </font>
    <font>
      <sz val="8"/>
      <name val="ＭＳ ゴシック"/>
      <family val="3"/>
      <charset val="128"/>
    </font>
    <font>
      <b/>
      <u/>
      <sz val="12"/>
      <name val="ＭＳ Ｐゴシック"/>
      <family val="3"/>
      <charset val="128"/>
    </font>
    <font>
      <b/>
      <sz val="9.5"/>
      <name val="ＭＳ Ｐゴシック"/>
      <family val="3"/>
      <charset val="128"/>
    </font>
    <font>
      <u/>
      <sz val="9.5"/>
      <name val="ＭＳ Ｐゴシック"/>
      <family val="3"/>
      <charset val="128"/>
    </font>
    <font>
      <sz val="10"/>
      <name val="Meiryo UI"/>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sz val="10"/>
      <color rgb="FF000000"/>
      <name val="ＭＳ Ｐゴシック"/>
      <family val="3"/>
      <charset val="128"/>
    </font>
    <font>
      <u/>
      <sz val="8.25"/>
      <color rgb="FF0033CC"/>
      <name val="ＭＳ Ｐゴシック"/>
      <family val="3"/>
      <charset val="128"/>
    </font>
    <font>
      <sz val="10"/>
      <name val="ＭＳ Ｐゴシック"/>
      <family val="3"/>
      <charset val="128"/>
      <scheme val="minor"/>
    </font>
    <font>
      <b/>
      <sz val="11"/>
      <color rgb="FFFF0000"/>
      <name val="ＭＳ Ｐゴシック"/>
      <family val="3"/>
      <charset val="128"/>
    </font>
    <font>
      <strike/>
      <u/>
      <sz val="8.25"/>
      <color rgb="FFFF0000"/>
      <name val="ＭＳ Ｐゴシック"/>
      <family val="3"/>
      <charset val="128"/>
    </font>
    <font>
      <strike/>
      <sz val="9"/>
      <color rgb="FFFF0000"/>
      <name val="ＭＳ Ｐゴシック"/>
      <family val="3"/>
      <charset val="128"/>
    </font>
    <font>
      <strike/>
      <sz val="8"/>
      <color rgb="FFFF0000"/>
      <name val="ＭＳ Ｐゴシック"/>
      <family val="3"/>
      <charset val="128"/>
    </font>
    <font>
      <sz val="11"/>
      <color rgb="FFFF0000"/>
      <name val="ＭＳ Ｐゴシック"/>
      <family val="3"/>
      <charset val="128"/>
    </font>
    <font>
      <b/>
      <sz val="11"/>
      <name val="ＭＳ Ｐゴシック"/>
      <family val="3"/>
      <charset val="128"/>
      <scheme val="minor"/>
    </font>
    <font>
      <sz val="9"/>
      <name val="ＭＳ Ｐゴシック"/>
      <family val="3"/>
      <charset val="128"/>
      <scheme val="minor"/>
    </font>
    <font>
      <b/>
      <sz val="9"/>
      <name val="ＭＳ Ｐゴシック"/>
      <family val="3"/>
      <charset val="128"/>
      <scheme val="minor"/>
    </font>
    <font>
      <strike/>
      <sz val="11"/>
      <color rgb="FFFF0000"/>
      <name val="ＭＳ Ｐゴシック"/>
      <family val="3"/>
      <charset val="128"/>
    </font>
    <font>
      <sz val="10.5"/>
      <color rgb="FFFF0000"/>
      <name val="ＭＳ Ｐゴシック"/>
      <family val="3"/>
      <charset val="128"/>
    </font>
    <font>
      <sz val="12"/>
      <color rgb="FFFF0000"/>
      <name val="ＭＳ Ｐゴシック"/>
      <family val="3"/>
      <charset val="128"/>
    </font>
    <font>
      <b/>
      <sz val="12"/>
      <color rgb="FFFF0000"/>
      <name val="ＭＳ Ｐゴシック"/>
      <family val="3"/>
      <charset val="128"/>
    </font>
    <font>
      <sz val="16"/>
      <color theme="1"/>
      <name val="ＭＳ Ｐゴシック"/>
      <family val="3"/>
      <charset val="128"/>
      <scheme val="minor"/>
    </font>
    <font>
      <b/>
      <u val="double"/>
      <sz val="14"/>
      <name val="ＭＳ Ｐゴシック"/>
      <family val="3"/>
      <charset val="128"/>
      <scheme val="minor"/>
    </font>
    <font>
      <u/>
      <sz val="9"/>
      <color rgb="FFFF0000"/>
      <name val="ＭＳ Ｐゴシック"/>
      <family val="3"/>
      <charset val="128"/>
      <scheme val="minor"/>
    </font>
    <font>
      <u/>
      <sz val="10"/>
      <color rgb="FFFF0000"/>
      <name val="ＭＳ Ｐゴシック"/>
      <family val="3"/>
      <charset val="128"/>
    </font>
    <font>
      <b/>
      <sz val="10"/>
      <name val="ＭＳ 明朝"/>
      <family val="1"/>
      <charset val="128"/>
    </font>
    <font>
      <sz val="10"/>
      <name val="Century"/>
      <family val="1"/>
    </font>
    <font>
      <sz val="10"/>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s>
  <borders count="16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dashDotDot">
        <color indexed="64"/>
      </top>
      <bottom/>
      <diagonal/>
    </border>
    <border>
      <left style="thin">
        <color indexed="64"/>
      </left>
      <right style="thin">
        <color indexed="64"/>
      </right>
      <top style="thin">
        <color indexed="64"/>
      </top>
      <bottom/>
      <diagonal/>
    </border>
    <border>
      <left style="thin">
        <color indexed="64"/>
      </left>
      <right style="thin">
        <color indexed="8"/>
      </right>
      <top/>
      <bottom/>
      <diagonal/>
    </border>
    <border>
      <left style="thin">
        <color indexed="8"/>
      </left>
      <right style="thin">
        <color indexed="64"/>
      </right>
      <top/>
      <bottom/>
      <diagonal/>
    </border>
    <border>
      <left style="thin">
        <color indexed="8"/>
      </left>
      <right style="thin">
        <color indexed="8"/>
      </right>
      <top/>
      <bottom style="thin">
        <color indexed="8"/>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style="thin">
        <color indexed="8"/>
      </top>
      <bottom style="thin">
        <color indexed="64"/>
      </bottom>
      <diagonal/>
    </border>
    <border>
      <left style="hair">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right/>
      <top/>
      <bottom style="thin">
        <color indexed="8"/>
      </bottom>
      <diagonal/>
    </border>
    <border>
      <left/>
      <right/>
      <top style="thin">
        <color indexed="8"/>
      </top>
      <bottom style="thin">
        <color indexed="8"/>
      </bottom>
      <diagonal/>
    </border>
    <border>
      <left style="double">
        <color indexed="64"/>
      </left>
      <right/>
      <top/>
      <bottom style="double">
        <color indexed="64"/>
      </bottom>
      <diagonal/>
    </border>
    <border>
      <left/>
      <right style="double">
        <color indexed="64"/>
      </right>
      <top/>
      <bottom/>
      <diagonal/>
    </border>
    <border>
      <left style="medium">
        <color indexed="64"/>
      </left>
      <right/>
      <top/>
      <bottom/>
      <diagonal/>
    </border>
    <border>
      <left/>
      <right style="double">
        <color indexed="64"/>
      </right>
      <top style="double">
        <color indexed="64"/>
      </top>
      <bottom/>
      <diagonal/>
    </border>
    <border>
      <left/>
      <right/>
      <top style="double">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8"/>
      </left>
      <right/>
      <top style="thin">
        <color indexed="64"/>
      </top>
      <bottom style="thin">
        <color indexed="64"/>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bottom style="thin">
        <color indexed="64"/>
      </bottom>
      <diagonal/>
    </border>
    <border>
      <left style="double">
        <color indexed="8"/>
      </left>
      <right style="double">
        <color indexed="8"/>
      </right>
      <top/>
      <bottom style="double">
        <color indexed="8"/>
      </bottom>
      <diagonal/>
    </border>
    <border>
      <left style="double">
        <color indexed="8"/>
      </left>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8"/>
      </right>
      <top style="thin">
        <color indexed="64"/>
      </top>
      <bottom style="thin">
        <color indexed="64"/>
      </bottom>
      <diagonal/>
    </border>
    <border>
      <left/>
      <right/>
      <top style="thin">
        <color indexed="64"/>
      </top>
      <bottom style="double">
        <color indexed="64"/>
      </bottom>
      <diagonal/>
    </border>
    <border>
      <left/>
      <right style="double">
        <color indexed="64"/>
      </right>
      <top/>
      <bottom style="thin">
        <color indexed="64"/>
      </bottom>
      <diagonal/>
    </border>
    <border>
      <left style="medium">
        <color indexed="55"/>
      </left>
      <right style="medium">
        <color indexed="55"/>
      </right>
      <top style="medium">
        <color indexed="55"/>
      </top>
      <bottom style="medium">
        <color indexed="55"/>
      </bottom>
      <diagonal/>
    </border>
    <border>
      <left/>
      <right/>
      <top style="thin">
        <color indexed="8"/>
      </top>
      <bottom style="thin">
        <color indexed="64"/>
      </bottom>
      <diagonal/>
    </border>
    <border>
      <left style="medium">
        <color indexed="64"/>
      </left>
      <right style="thin">
        <color indexed="64"/>
      </right>
      <top/>
      <bottom/>
      <diagonal/>
    </border>
    <border>
      <left style="medium">
        <color indexed="64"/>
      </left>
      <right style="thin">
        <color indexed="64"/>
      </right>
      <top style="double">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uble">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8"/>
      </left>
      <right/>
      <top/>
      <bottom style="thin">
        <color indexed="8"/>
      </bottom>
      <diagonal/>
    </border>
    <border>
      <left style="thin">
        <color indexed="8"/>
      </left>
      <right/>
      <top style="thin">
        <color indexed="64"/>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8"/>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double">
        <color indexed="8"/>
      </right>
      <top style="thin">
        <color indexed="64"/>
      </top>
      <bottom style="thin">
        <color indexed="64"/>
      </bottom>
      <diagonal/>
    </border>
    <border>
      <left/>
      <right/>
      <top style="thin">
        <color indexed="8"/>
      </top>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style="dashDotDot">
        <color indexed="64"/>
      </left>
      <right style="dashDotDot">
        <color indexed="64"/>
      </right>
      <top/>
      <bottom/>
      <diagonal/>
    </border>
    <border>
      <left style="dashDotDot">
        <color indexed="64"/>
      </left>
      <right style="dashDotDot">
        <color indexed="64"/>
      </right>
      <top/>
      <bottom style="dashDotDot">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right style="medium">
        <color indexed="8"/>
      </right>
      <top style="medium">
        <color indexed="64"/>
      </top>
      <bottom style="medium">
        <color indexed="64"/>
      </bottom>
      <diagonal/>
    </border>
    <border>
      <left/>
      <right/>
      <top style="medium">
        <color indexed="64"/>
      </top>
      <bottom/>
      <diagonal/>
    </border>
    <border>
      <left/>
      <right style="thin">
        <color indexed="8"/>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style="medium">
        <color indexed="64"/>
      </top>
      <bottom style="thin">
        <color indexed="64"/>
      </bottom>
      <diagonal/>
    </border>
    <border>
      <left/>
      <right/>
      <top/>
      <bottom style="double">
        <color indexed="64"/>
      </bottom>
      <diagonal/>
    </border>
    <border>
      <left style="medium">
        <color indexed="64"/>
      </left>
      <right style="thin">
        <color indexed="64"/>
      </right>
      <top style="thin">
        <color indexed="64"/>
      </top>
      <bottom/>
      <diagonal/>
    </border>
    <border>
      <left style="double">
        <color indexed="64"/>
      </left>
      <right style="medium">
        <color indexed="64"/>
      </right>
      <top style="double">
        <color indexed="64"/>
      </top>
      <bottom/>
      <diagonal/>
    </border>
    <border>
      <left style="double">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dotted">
        <color indexed="64"/>
      </left>
      <right/>
      <top style="thin">
        <color indexed="64"/>
      </top>
      <bottom style="thin">
        <color indexed="64"/>
      </bottom>
      <diagonal/>
    </border>
    <border>
      <left/>
      <right style="thin">
        <color indexed="8"/>
      </right>
      <top/>
      <bottom/>
      <diagonal/>
    </border>
    <border>
      <left style="thin">
        <color indexed="64"/>
      </left>
      <right/>
      <top/>
      <bottom style="thin">
        <color indexed="8"/>
      </bottom>
      <diagonal/>
    </border>
    <border>
      <left/>
      <right style="thin">
        <color indexed="8"/>
      </right>
      <top/>
      <bottom style="thin">
        <color indexed="8"/>
      </bottom>
      <diagonal/>
    </border>
    <border>
      <left style="dotted">
        <color indexed="64"/>
      </left>
      <right/>
      <top style="double">
        <color indexed="64"/>
      </top>
      <bottom style="thin">
        <color indexed="64"/>
      </bottom>
      <diagonal/>
    </border>
    <border>
      <left/>
      <right style="thin">
        <color indexed="8"/>
      </right>
      <top style="double">
        <color indexed="64"/>
      </top>
      <bottom style="thin">
        <color indexed="64"/>
      </bottom>
      <diagonal/>
    </border>
    <border>
      <left style="thin">
        <color indexed="8"/>
      </left>
      <right/>
      <top style="double">
        <color indexed="64"/>
      </top>
      <bottom style="thin">
        <color indexed="64"/>
      </bottom>
      <diagonal/>
    </border>
    <border>
      <left style="thin">
        <color indexed="8"/>
      </left>
      <right/>
      <top/>
      <bottom/>
      <diagonal/>
    </border>
    <border>
      <left style="thin">
        <color indexed="8"/>
      </left>
      <right/>
      <top/>
      <bottom style="thin">
        <color indexed="64"/>
      </bottom>
      <diagonal/>
    </border>
    <border>
      <left style="dotted">
        <color indexed="64"/>
      </left>
      <right/>
      <top style="thin">
        <color indexed="64"/>
      </top>
      <bottom/>
      <diagonal/>
    </border>
    <border>
      <left style="thin">
        <color indexed="8"/>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hair">
        <color indexed="64"/>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top style="thin">
        <color indexed="8"/>
      </top>
      <bottom style="thin">
        <color indexed="64"/>
      </bottom>
      <diagonal/>
    </border>
    <border>
      <left/>
      <right style="double">
        <color indexed="64"/>
      </right>
      <top style="thin">
        <color indexed="64"/>
      </top>
      <bottom style="thin">
        <color indexed="64"/>
      </bottom>
      <diagonal/>
    </border>
  </borders>
  <cellStyleXfs count="29">
    <xf numFmtId="0" fontId="0" fillId="0" borderId="0"/>
    <xf numFmtId="182" fontId="37" fillId="0" borderId="0" applyFill="0" applyBorder="0" applyAlignment="0"/>
    <xf numFmtId="0" fontId="38" fillId="0" borderId="1" applyNumberFormat="0" applyAlignment="0" applyProtection="0">
      <alignment horizontal="left" vertical="center"/>
    </xf>
    <xf numFmtId="0" fontId="38" fillId="0" borderId="2">
      <alignment horizontal="left" vertical="center"/>
    </xf>
    <xf numFmtId="0" fontId="39" fillId="0" borderId="0"/>
    <xf numFmtId="0" fontId="5" fillId="0" borderId="0" applyNumberFormat="0" applyFill="0" applyBorder="0" applyAlignment="0" applyProtection="0"/>
    <xf numFmtId="0" fontId="3" fillId="0" borderId="0" applyNumberFormat="0" applyFill="0" applyBorder="0" applyAlignment="0" applyProtection="0"/>
    <xf numFmtId="38" fontId="2" fillId="0" borderId="0" applyFont="0" applyFill="0" applyBorder="0" applyAlignment="0" applyProtection="0"/>
    <xf numFmtId="38" fontId="35" fillId="0" borderId="0" applyFont="0" applyFill="0" applyBorder="0" applyAlignment="0" applyProtection="0"/>
    <xf numFmtId="38" fontId="2" fillId="0" borderId="0" applyFont="0" applyFill="0" applyBorder="0" applyAlignment="0" applyProtection="0"/>
    <xf numFmtId="38" fontId="54" fillId="0" borderId="0" applyFont="0" applyFill="0" applyBorder="0" applyAlignment="0" applyProtection="0">
      <alignment vertical="center"/>
    </xf>
    <xf numFmtId="0" fontId="35" fillId="0" borderId="0"/>
    <xf numFmtId="0" fontId="5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alignment vertical="center"/>
    </xf>
    <xf numFmtId="0" fontId="2" fillId="0" borderId="0">
      <alignment vertical="center"/>
    </xf>
  </cellStyleXfs>
  <cellXfs count="1354">
    <xf numFmtId="0" fontId="0" fillId="0" borderId="0" xfId="0"/>
    <xf numFmtId="0" fontId="0" fillId="0" borderId="0" xfId="0" applyAlignment="1">
      <alignment vertical="center"/>
    </xf>
    <xf numFmtId="0" fontId="0" fillId="0" borderId="0" xfId="0" applyAlignment="1">
      <alignment horizontal="right" vertical="center"/>
    </xf>
    <xf numFmtId="0" fontId="10" fillId="0" borderId="0" xfId="0" applyFont="1" applyAlignment="1">
      <alignment horizontal="left" vertical="center"/>
    </xf>
    <xf numFmtId="0" fontId="13" fillId="0" borderId="0" xfId="0" applyFont="1" applyAlignment="1">
      <alignment horizontal="center" vertical="center"/>
    </xf>
    <xf numFmtId="0" fontId="10" fillId="0" borderId="0" xfId="0" applyFont="1" applyAlignment="1">
      <alignment horizontal="distributed" vertical="center"/>
    </xf>
    <xf numFmtId="0" fontId="13" fillId="0" borderId="0" xfId="0" applyFont="1" applyAlignment="1">
      <alignment horizontal="right" vertical="center"/>
    </xf>
    <xf numFmtId="0" fontId="2" fillId="0" borderId="0" xfId="26" applyAlignment="1">
      <alignment vertical="center"/>
    </xf>
    <xf numFmtId="0" fontId="0" fillId="0" borderId="0" xfId="26" applyFont="1" applyAlignment="1">
      <alignment vertical="center"/>
    </xf>
    <xf numFmtId="0" fontId="2" fillId="0" borderId="0" xfId="24" applyAlignment="1">
      <alignment vertical="center"/>
    </xf>
    <xf numFmtId="0" fontId="0" fillId="0" borderId="0" xfId="24" applyFont="1" applyAlignment="1">
      <alignment vertical="center"/>
    </xf>
    <xf numFmtId="0" fontId="0" fillId="0" borderId="0" xfId="24" applyFont="1" applyBorder="1" applyAlignment="1">
      <alignment vertical="center"/>
    </xf>
    <xf numFmtId="0" fontId="0" fillId="0" borderId="0" xfId="24" applyFont="1" applyBorder="1" applyAlignment="1">
      <alignment horizontal="right" vertical="center"/>
    </xf>
    <xf numFmtId="0" fontId="0" fillId="0" borderId="0" xfId="24" applyFont="1" applyBorder="1" applyAlignment="1">
      <alignment horizontal="left" vertical="center"/>
    </xf>
    <xf numFmtId="0" fontId="12" fillId="0" borderId="0" xfId="24" applyFont="1" applyBorder="1" applyAlignment="1">
      <alignment horizontal="center" vertical="center"/>
    </xf>
    <xf numFmtId="0" fontId="0" fillId="0" borderId="0" xfId="24" applyFont="1" applyBorder="1" applyAlignment="1">
      <alignment horizontal="center" vertical="center"/>
    </xf>
    <xf numFmtId="0" fontId="0" fillId="0" borderId="2" xfId="24" applyFont="1" applyBorder="1" applyAlignment="1">
      <alignment horizontal="center" vertical="center"/>
    </xf>
    <xf numFmtId="0" fontId="0" fillId="0" borderId="3" xfId="24" applyFont="1" applyBorder="1" applyAlignment="1">
      <alignment horizontal="center" vertical="center"/>
    </xf>
    <xf numFmtId="0" fontId="0" fillId="0" borderId="4" xfId="24" applyFont="1" applyBorder="1" applyAlignment="1">
      <alignment horizontal="center" vertical="center"/>
    </xf>
    <xf numFmtId="0" fontId="0" fillId="0" borderId="5" xfId="24" applyFont="1" applyBorder="1" applyAlignment="1">
      <alignment horizontal="right" vertical="center"/>
    </xf>
    <xf numFmtId="0" fontId="0" fillId="0" borderId="0" xfId="24" applyFont="1" applyAlignment="1">
      <alignment horizontal="right" vertical="center"/>
    </xf>
    <xf numFmtId="0" fontId="0" fillId="0" borderId="6" xfId="24" applyFont="1" applyBorder="1" applyAlignment="1">
      <alignment vertical="center"/>
    </xf>
    <xf numFmtId="0" fontId="0" fillId="0" borderId="6" xfId="24" applyFont="1" applyBorder="1" applyAlignment="1">
      <alignment horizontal="center" vertical="center"/>
    </xf>
    <xf numFmtId="0" fontId="0" fillId="0" borderId="7" xfId="24" applyFont="1" applyBorder="1" applyAlignment="1">
      <alignment vertical="center"/>
    </xf>
    <xf numFmtId="0" fontId="0" fillId="0" borderId="5" xfId="24" applyFont="1" applyBorder="1" applyAlignment="1">
      <alignment vertical="center"/>
    </xf>
    <xf numFmtId="0" fontId="0" fillId="0" borderId="8" xfId="24" applyFont="1" applyBorder="1" applyAlignment="1">
      <alignment vertical="center"/>
    </xf>
    <xf numFmtId="0" fontId="0" fillId="0" borderId="9" xfId="24" applyFont="1" applyBorder="1" applyAlignment="1">
      <alignment horizontal="center" vertical="center"/>
    </xf>
    <xf numFmtId="0" fontId="0" fillId="0" borderId="10" xfId="24" applyFont="1" applyBorder="1" applyAlignment="1">
      <alignment horizontal="center" vertical="center"/>
    </xf>
    <xf numFmtId="0" fontId="0" fillId="0" borderId="11" xfId="24" applyFont="1" applyBorder="1" applyAlignment="1">
      <alignment horizontal="center" vertical="center"/>
    </xf>
    <xf numFmtId="0" fontId="0" fillId="0" borderId="5" xfId="24" applyFont="1" applyBorder="1" applyAlignment="1">
      <alignment horizontal="center" vertical="center"/>
    </xf>
    <xf numFmtId="0" fontId="19" fillId="0" borderId="0" xfId="24" applyFont="1" applyAlignment="1">
      <alignment horizontal="justify" vertical="center"/>
    </xf>
    <xf numFmtId="0" fontId="19" fillId="0" borderId="0" xfId="24" applyFont="1" applyBorder="1" applyAlignment="1">
      <alignment horizontal="left" vertical="center"/>
    </xf>
    <xf numFmtId="0" fontId="19" fillId="0" borderId="0" xfId="24" applyFont="1" applyAlignment="1">
      <alignment vertical="center"/>
    </xf>
    <xf numFmtId="0" fontId="0" fillId="0" borderId="11" xfId="24" applyFont="1" applyBorder="1" applyAlignment="1">
      <alignment vertical="center"/>
    </xf>
    <xf numFmtId="0" fontId="19" fillId="0" borderId="0" xfId="24" applyFont="1" applyBorder="1" applyAlignment="1">
      <alignment vertical="center"/>
    </xf>
    <xf numFmtId="0" fontId="22" fillId="0" borderId="0" xfId="24" applyFont="1" applyBorder="1" applyAlignment="1">
      <alignment vertical="center"/>
    </xf>
    <xf numFmtId="0" fontId="0" fillId="0" borderId="0" xfId="15" applyFont="1" applyBorder="1">
      <alignment vertical="center"/>
    </xf>
    <xf numFmtId="0" fontId="22" fillId="0" borderId="0" xfId="24" applyFont="1" applyAlignment="1">
      <alignment vertical="center"/>
    </xf>
    <xf numFmtId="0" fontId="0" fillId="0" borderId="0" xfId="24" applyFont="1" applyAlignment="1">
      <alignment horizontal="center" vertical="center"/>
    </xf>
    <xf numFmtId="177" fontId="0" fillId="0" borderId="8" xfId="24" applyNumberFormat="1" applyFont="1" applyBorder="1" applyAlignment="1">
      <alignment horizontal="right" vertical="center"/>
    </xf>
    <xf numFmtId="177" fontId="0" fillId="0" borderId="2" xfId="24" applyNumberFormat="1" applyFont="1" applyBorder="1" applyAlignment="1">
      <alignment vertical="center"/>
    </xf>
    <xf numFmtId="177" fontId="0" fillId="0" borderId="8" xfId="24" applyNumberFormat="1" applyFont="1" applyBorder="1" applyAlignment="1">
      <alignment vertical="center"/>
    </xf>
    <xf numFmtId="0" fontId="10" fillId="0" borderId="0" xfId="24" applyFont="1" applyBorder="1" applyAlignment="1">
      <alignment vertical="center"/>
    </xf>
    <xf numFmtId="0" fontId="0" fillId="0" borderId="12" xfId="24" applyFont="1" applyBorder="1" applyAlignment="1">
      <alignment vertical="center"/>
    </xf>
    <xf numFmtId="0" fontId="0" fillId="0" borderId="13" xfId="24" applyFont="1" applyBorder="1" applyAlignment="1">
      <alignment horizontal="center" vertical="center"/>
    </xf>
    <xf numFmtId="0" fontId="0" fillId="0" borderId="3" xfId="24" applyFont="1" applyBorder="1" applyAlignment="1">
      <alignment vertical="center"/>
    </xf>
    <xf numFmtId="0" fontId="0" fillId="0" borderId="2" xfId="24" applyFont="1" applyBorder="1" applyAlignment="1">
      <alignment horizontal="distributed" vertical="center"/>
    </xf>
    <xf numFmtId="0" fontId="0" fillId="0" borderId="2" xfId="24" applyFont="1" applyBorder="1" applyAlignment="1">
      <alignment vertical="center"/>
    </xf>
    <xf numFmtId="0" fontId="0" fillId="0" borderId="4" xfId="24" applyFont="1" applyBorder="1" applyAlignment="1">
      <alignment vertical="center"/>
    </xf>
    <xf numFmtId="0" fontId="0" fillId="0" borderId="8" xfId="24" applyFont="1" applyBorder="1" applyAlignment="1">
      <alignment horizontal="distributed" vertical="center"/>
    </xf>
    <xf numFmtId="0" fontId="0" fillId="0" borderId="7" xfId="24" applyFont="1" applyBorder="1" applyAlignment="1">
      <alignment horizontal="center" vertical="center"/>
    </xf>
    <xf numFmtId="0" fontId="0" fillId="0" borderId="6" xfId="24" applyFont="1" applyBorder="1" applyAlignment="1">
      <alignment horizontal="distributed" vertical="center"/>
    </xf>
    <xf numFmtId="177" fontId="0" fillId="0" borderId="6" xfId="24" applyNumberFormat="1" applyFont="1" applyBorder="1" applyAlignment="1">
      <alignment vertical="center"/>
    </xf>
    <xf numFmtId="0" fontId="0" fillId="0" borderId="0" xfId="24" applyFont="1" applyAlignment="1">
      <alignment horizontal="justify" vertical="center"/>
    </xf>
    <xf numFmtId="177" fontId="0" fillId="0" borderId="8" xfId="7" applyNumberFormat="1" applyFont="1" applyBorder="1" applyAlignment="1">
      <alignment vertical="center"/>
    </xf>
    <xf numFmtId="0" fontId="0" fillId="0" borderId="7" xfId="24" applyFont="1" applyBorder="1" applyAlignment="1">
      <alignment horizontal="right" vertical="center"/>
    </xf>
    <xf numFmtId="177" fontId="0" fillId="0" borderId="4" xfId="24" applyNumberFormat="1" applyFont="1" applyBorder="1" applyAlignment="1">
      <alignment vertical="center"/>
    </xf>
    <xf numFmtId="0" fontId="0" fillId="0" borderId="14" xfId="24" applyFont="1" applyBorder="1" applyAlignment="1">
      <alignment horizontal="center" vertical="center"/>
    </xf>
    <xf numFmtId="0" fontId="0" fillId="0" borderId="15" xfId="24" applyFont="1" applyBorder="1" applyAlignment="1">
      <alignment horizontal="center" vertical="center"/>
    </xf>
    <xf numFmtId="0" fontId="0" fillId="0" borderId="16" xfId="24" applyFont="1" applyBorder="1" applyAlignment="1">
      <alignment horizontal="center" vertical="center"/>
    </xf>
    <xf numFmtId="0" fontId="25" fillId="0" borderId="10" xfId="24" applyFont="1" applyBorder="1" applyAlignment="1">
      <alignment horizontal="center"/>
    </xf>
    <xf numFmtId="0" fontId="0" fillId="0" borderId="17" xfId="24" applyFont="1" applyBorder="1" applyAlignment="1">
      <alignment horizontal="center" vertical="center"/>
    </xf>
    <xf numFmtId="0" fontId="0" fillId="0" borderId="18" xfId="24" applyFont="1" applyBorder="1" applyAlignment="1">
      <alignment vertical="center"/>
    </xf>
    <xf numFmtId="0" fontId="0" fillId="0" borderId="19" xfId="24" applyFont="1" applyBorder="1" applyAlignment="1">
      <alignment horizontal="center" vertical="center"/>
    </xf>
    <xf numFmtId="0" fontId="0" fillId="0" borderId="20" xfId="24" applyFont="1" applyBorder="1" applyAlignment="1">
      <alignment vertical="center"/>
    </xf>
    <xf numFmtId="0" fontId="0" fillId="0" borderId="17" xfId="24" applyFont="1" applyBorder="1" applyAlignment="1">
      <alignment vertical="center"/>
    </xf>
    <xf numFmtId="177" fontId="0" fillId="0" borderId="21" xfId="24" applyNumberFormat="1" applyFont="1" applyBorder="1" applyAlignment="1">
      <alignment vertical="center"/>
    </xf>
    <xf numFmtId="177" fontId="0" fillId="0" borderId="22" xfId="24" applyNumberFormat="1" applyFont="1" applyBorder="1" applyAlignment="1">
      <alignment vertical="center"/>
    </xf>
    <xf numFmtId="177" fontId="0" fillId="0" borderId="23" xfId="24" applyNumberFormat="1" applyFont="1" applyBorder="1" applyAlignment="1">
      <alignment vertical="center"/>
    </xf>
    <xf numFmtId="0" fontId="0" fillId="0" borderId="24" xfId="24" applyFont="1" applyBorder="1" applyAlignment="1">
      <alignment vertical="center"/>
    </xf>
    <xf numFmtId="0" fontId="0" fillId="0" borderId="8" xfId="24" applyFont="1" applyBorder="1" applyAlignment="1">
      <alignment horizontal="center" vertical="center"/>
    </xf>
    <xf numFmtId="0" fontId="16" fillId="0" borderId="0" xfId="23" applyFont="1" applyAlignment="1">
      <alignment vertical="center"/>
    </xf>
    <xf numFmtId="0" fontId="16" fillId="0" borderId="0" xfId="21" applyFont="1" applyAlignment="1">
      <alignment vertical="center"/>
    </xf>
    <xf numFmtId="0" fontId="16" fillId="0" borderId="0" xfId="21" applyFont="1" applyBorder="1" applyAlignment="1">
      <alignment vertical="center"/>
    </xf>
    <xf numFmtId="0" fontId="27" fillId="0" borderId="0" xfId="21" applyFont="1" applyAlignment="1">
      <alignment vertical="center"/>
    </xf>
    <xf numFmtId="0" fontId="10" fillId="0" borderId="0" xfId="21" applyFont="1" applyAlignment="1">
      <alignment vertical="center"/>
    </xf>
    <xf numFmtId="0" fontId="19" fillId="0" borderId="0" xfId="23" applyFont="1" applyAlignment="1">
      <alignment horizontal="justify" vertical="center"/>
    </xf>
    <xf numFmtId="0" fontId="16" fillId="0" borderId="0" xfId="23" applyFont="1" applyBorder="1" applyAlignment="1">
      <alignment vertical="center"/>
    </xf>
    <xf numFmtId="0" fontId="16" fillId="0" borderId="0" xfId="20" applyFont="1" applyAlignment="1">
      <alignment vertical="center"/>
    </xf>
    <xf numFmtId="0" fontId="0" fillId="0" borderId="13" xfId="24" applyFont="1" applyBorder="1" applyAlignment="1">
      <alignment horizontal="center" vertical="center" shrinkToFit="1"/>
    </xf>
    <xf numFmtId="177" fontId="0" fillId="0" borderId="6" xfId="7" applyNumberFormat="1" applyFont="1" applyBorder="1" applyAlignment="1">
      <alignment vertical="center"/>
    </xf>
    <xf numFmtId="177" fontId="0" fillId="0" borderId="2" xfId="7" applyNumberFormat="1" applyFont="1" applyBorder="1" applyAlignment="1">
      <alignment vertical="center"/>
    </xf>
    <xf numFmtId="0" fontId="22" fillId="0" borderId="4" xfId="24" applyFont="1" applyBorder="1" applyAlignment="1">
      <alignment horizontal="center" vertical="center"/>
    </xf>
    <xf numFmtId="0" fontId="0" fillId="0" borderId="0" xfId="24" applyFont="1" applyBorder="1" applyAlignment="1">
      <alignment horizontal="centerContinuous" vertical="center"/>
    </xf>
    <xf numFmtId="0" fontId="0" fillId="0" borderId="9" xfId="24" applyFont="1" applyBorder="1" applyAlignment="1">
      <alignment horizontal="centerContinuous" vertical="center"/>
    </xf>
    <xf numFmtId="0" fontId="0" fillId="0" borderId="4" xfId="24" applyFont="1" applyBorder="1" applyAlignment="1">
      <alignment horizontal="centerContinuous" vertical="center"/>
    </xf>
    <xf numFmtId="0" fontId="0" fillId="0" borderId="10" xfId="24" applyFont="1" applyBorder="1" applyAlignment="1">
      <alignment horizontal="centerContinuous" vertical="center"/>
    </xf>
    <xf numFmtId="0" fontId="0" fillId="0" borderId="8" xfId="24" applyFont="1" applyBorder="1" applyAlignment="1">
      <alignment horizontal="centerContinuous" vertical="center"/>
    </xf>
    <xf numFmtId="0" fontId="0" fillId="0" borderId="10" xfId="24" applyFont="1" applyBorder="1" applyAlignment="1">
      <alignment vertical="center"/>
    </xf>
    <xf numFmtId="0" fontId="2" fillId="0" borderId="0" xfId="16" applyAlignment="1">
      <alignment vertical="center"/>
    </xf>
    <xf numFmtId="0" fontId="13" fillId="0" borderId="0" xfId="16" applyFont="1" applyBorder="1" applyAlignment="1">
      <alignment vertical="center"/>
    </xf>
    <xf numFmtId="0" fontId="13" fillId="0" borderId="0" xfId="16" applyFont="1" applyAlignment="1">
      <alignment vertical="center"/>
    </xf>
    <xf numFmtId="0" fontId="13" fillId="0" borderId="0" xfId="16" applyFont="1" applyAlignment="1">
      <alignment horizontal="left" vertical="center"/>
    </xf>
    <xf numFmtId="49" fontId="13" fillId="0" borderId="0" xfId="16" applyNumberFormat="1" applyFont="1" applyBorder="1" applyAlignment="1">
      <alignment horizontal="center" vertical="center"/>
    </xf>
    <xf numFmtId="0" fontId="13" fillId="0" borderId="0" xfId="16" applyFont="1" applyBorder="1" applyAlignment="1">
      <alignment horizontal="left" vertical="center"/>
    </xf>
    <xf numFmtId="0" fontId="11" fillId="0" borderId="0" xfId="16" applyFont="1" applyBorder="1" applyAlignment="1">
      <alignment horizontal="left" vertical="center"/>
    </xf>
    <xf numFmtId="0" fontId="21" fillId="0" borderId="0" xfId="16" applyFont="1" applyBorder="1" applyAlignment="1">
      <alignment horizontal="center" vertical="center" shrinkToFit="1"/>
    </xf>
    <xf numFmtId="49" fontId="2" fillId="0" borderId="0" xfId="16" applyNumberFormat="1" applyAlignment="1">
      <alignment vertical="center"/>
    </xf>
    <xf numFmtId="0" fontId="13" fillId="0" borderId="0" xfId="16" applyFont="1" applyAlignment="1">
      <alignment horizontal="center" vertical="center"/>
    </xf>
    <xf numFmtId="0" fontId="19" fillId="0" borderId="0" xfId="17" applyFont="1" applyAlignment="1">
      <alignment horizontal="justify" vertical="center"/>
    </xf>
    <xf numFmtId="0" fontId="19" fillId="0" borderId="0" xfId="17" applyFont="1" applyBorder="1" applyAlignment="1">
      <alignment horizontal="justify" vertical="center" wrapText="1"/>
    </xf>
    <xf numFmtId="0" fontId="19" fillId="0" borderId="0" xfId="18" applyFont="1" applyAlignment="1">
      <alignment horizontal="right" vertical="center"/>
    </xf>
    <xf numFmtId="0" fontId="19" fillId="0" borderId="0" xfId="18" applyFont="1" applyAlignment="1">
      <alignment horizontal="justify" vertical="center"/>
    </xf>
    <xf numFmtId="38" fontId="16" fillId="0" borderId="0" xfId="7" applyFont="1" applyAlignment="1">
      <alignment vertical="center"/>
    </xf>
    <xf numFmtId="0" fontId="16" fillId="0" borderId="0" xfId="20" applyFont="1" applyAlignment="1">
      <alignment horizontal="center" vertical="center"/>
    </xf>
    <xf numFmtId="38" fontId="16" fillId="0" borderId="9" xfId="7" applyFont="1" applyBorder="1" applyAlignment="1">
      <alignment vertical="center"/>
    </xf>
    <xf numFmtId="49" fontId="16" fillId="0" borderId="0" xfId="0" applyNumberFormat="1" applyFont="1" applyAlignment="1">
      <alignment vertical="center"/>
    </xf>
    <xf numFmtId="0" fontId="16" fillId="0" borderId="0" xfId="0" applyFont="1" applyAlignment="1">
      <alignment horizontal="center" vertical="center"/>
    </xf>
    <xf numFmtId="38" fontId="16" fillId="0" borderId="0" xfId="7" applyFont="1" applyAlignment="1">
      <alignment horizontal="right"/>
    </xf>
    <xf numFmtId="179" fontId="16" fillId="0" borderId="0" xfId="0" applyNumberFormat="1" applyFont="1" applyAlignment="1">
      <alignment horizontal="center" vertical="center"/>
    </xf>
    <xf numFmtId="38" fontId="16" fillId="0" borderId="0" xfId="7" applyFont="1" applyAlignment="1">
      <alignment horizontal="center" vertical="center"/>
    </xf>
    <xf numFmtId="0" fontId="28" fillId="0" borderId="11" xfId="0" applyFont="1" applyBorder="1" applyAlignment="1">
      <alignment vertical="center"/>
    </xf>
    <xf numFmtId="0" fontId="16" fillId="0" borderId="25"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0" xfId="7" applyNumberFormat="1" applyFont="1" applyBorder="1" applyAlignment="1">
      <alignment horizontal="center" vertical="center"/>
    </xf>
    <xf numFmtId="56" fontId="16" fillId="0" borderId="10" xfId="7" applyNumberFormat="1" applyFont="1" applyBorder="1" applyAlignment="1">
      <alignment horizontal="center"/>
    </xf>
    <xf numFmtId="0" fontId="16" fillId="0" borderId="10" xfId="0" applyFont="1" applyFill="1" applyBorder="1" applyAlignment="1">
      <alignment horizontal="center"/>
    </xf>
    <xf numFmtId="38" fontId="16" fillId="0" borderId="26" xfId="7" applyFont="1" applyBorder="1" applyAlignment="1">
      <alignment horizontal="right"/>
    </xf>
    <xf numFmtId="38" fontId="16" fillId="0" borderId="27" xfId="7" applyFont="1" applyBorder="1" applyAlignment="1">
      <alignment horizontal="right"/>
    </xf>
    <xf numFmtId="38" fontId="16" fillId="0" borderId="10" xfId="7" applyFont="1" applyBorder="1" applyAlignment="1">
      <alignment horizontal="right"/>
    </xf>
    <xf numFmtId="38" fontId="16" fillId="0" borderId="28" xfId="7" applyFont="1" applyBorder="1" applyAlignment="1">
      <alignment horizontal="right"/>
    </xf>
    <xf numFmtId="38" fontId="16" fillId="0" borderId="10" xfId="7" applyFont="1" applyBorder="1" applyAlignment="1">
      <alignment vertical="center"/>
    </xf>
    <xf numFmtId="0" fontId="16" fillId="0" borderId="9" xfId="7" applyNumberFormat="1" applyFont="1" applyBorder="1" applyAlignment="1">
      <alignment horizontal="center" vertical="center"/>
    </xf>
    <xf numFmtId="0" fontId="16" fillId="0" borderId="9" xfId="7" applyNumberFormat="1" applyFont="1" applyBorder="1" applyAlignment="1">
      <alignment horizontal="center"/>
    </xf>
    <xf numFmtId="0" fontId="16" fillId="0" borderId="9" xfId="0" applyFont="1" applyFill="1" applyBorder="1" applyAlignment="1">
      <alignment horizontal="center"/>
    </xf>
    <xf numFmtId="38" fontId="16" fillId="0" borderId="29" xfId="7" applyFont="1" applyBorder="1" applyAlignment="1">
      <alignment horizontal="right"/>
    </xf>
    <xf numFmtId="38" fontId="16" fillId="0" borderId="25" xfId="7" applyFont="1" applyBorder="1" applyAlignment="1">
      <alignment horizontal="right"/>
    </xf>
    <xf numFmtId="38" fontId="16" fillId="0" borderId="9" xfId="7" applyFont="1" applyBorder="1" applyAlignment="1">
      <alignment horizontal="right"/>
    </xf>
    <xf numFmtId="38" fontId="22" fillId="0" borderId="30" xfId="7" applyFont="1" applyBorder="1" applyAlignment="1">
      <alignment horizontal="right"/>
    </xf>
    <xf numFmtId="38" fontId="16" fillId="0" borderId="9" xfId="7" applyFont="1" applyBorder="1" applyAlignment="1">
      <alignment horizontal="right" wrapText="1"/>
    </xf>
    <xf numFmtId="0" fontId="16" fillId="0" borderId="10" xfId="0" applyNumberFormat="1" applyFont="1" applyFill="1" applyBorder="1" applyAlignment="1">
      <alignment horizontal="center"/>
    </xf>
    <xf numFmtId="38" fontId="16" fillId="0" borderId="31" xfId="7" applyFont="1" applyBorder="1" applyAlignment="1">
      <alignment horizontal="right"/>
    </xf>
    <xf numFmtId="38" fontId="22" fillId="0" borderId="32" xfId="7" applyFont="1" applyBorder="1" applyAlignment="1">
      <alignment horizontal="right"/>
    </xf>
    <xf numFmtId="0" fontId="16" fillId="0" borderId="9" xfId="0" applyNumberFormat="1" applyFont="1" applyFill="1" applyBorder="1" applyAlignment="1">
      <alignment horizontal="center"/>
    </xf>
    <xf numFmtId="38" fontId="16" fillId="0" borderId="9" xfId="7" applyFont="1" applyFill="1" applyBorder="1" applyAlignment="1">
      <alignment horizontal="right"/>
    </xf>
    <xf numFmtId="38" fontId="22" fillId="0" borderId="30" xfId="7" applyFont="1" applyFill="1" applyBorder="1" applyAlignment="1">
      <alignment horizontal="right"/>
    </xf>
    <xf numFmtId="38" fontId="16" fillId="0" borderId="30" xfId="7" applyFont="1" applyBorder="1" applyAlignment="1">
      <alignment horizontal="right"/>
    </xf>
    <xf numFmtId="38" fontId="16" fillId="0" borderId="4" xfId="7" applyFont="1" applyBorder="1" applyAlignment="1">
      <alignment horizontal="right"/>
    </xf>
    <xf numFmtId="38" fontId="22" fillId="0" borderId="9" xfId="7" applyFont="1" applyBorder="1" applyAlignment="1">
      <alignment horizontal="right"/>
    </xf>
    <xf numFmtId="38" fontId="16" fillId="0" borderId="9" xfId="0" applyNumberFormat="1" applyFont="1" applyBorder="1" applyAlignment="1">
      <alignment vertical="center"/>
    </xf>
    <xf numFmtId="38" fontId="16" fillId="0" borderId="2" xfId="7" applyFont="1" applyBorder="1" applyAlignment="1">
      <alignment horizontal="right"/>
    </xf>
    <xf numFmtId="0" fontId="8" fillId="0" borderId="0" xfId="0" applyFont="1" applyAlignment="1">
      <alignment horizontal="center" vertical="center"/>
    </xf>
    <xf numFmtId="0" fontId="2" fillId="0" borderId="5" xfId="24" applyFont="1" applyFill="1" applyBorder="1" applyAlignment="1">
      <alignment horizontal="center" vertical="center"/>
    </xf>
    <xf numFmtId="0" fontId="2" fillId="0" borderId="8" xfId="24" applyFont="1" applyFill="1" applyBorder="1" applyAlignment="1">
      <alignment horizontal="distributed" vertical="center"/>
    </xf>
    <xf numFmtId="177" fontId="2" fillId="0" borderId="9" xfId="24" applyNumberFormat="1" applyFont="1" applyFill="1" applyBorder="1" applyAlignment="1">
      <alignment vertical="center"/>
    </xf>
    <xf numFmtId="177" fontId="2" fillId="0" borderId="8" xfId="24" applyNumberFormat="1" applyFont="1" applyFill="1" applyBorder="1" applyAlignment="1">
      <alignment vertical="center"/>
    </xf>
    <xf numFmtId="0" fontId="2" fillId="0" borderId="8" xfId="24" applyFont="1" applyFill="1" applyBorder="1" applyAlignment="1">
      <alignment vertical="center"/>
    </xf>
    <xf numFmtId="0" fontId="19" fillId="0" borderId="0" xfId="17" applyFont="1" applyBorder="1">
      <alignment vertical="center"/>
    </xf>
    <xf numFmtId="0" fontId="2" fillId="0" borderId="0" xfId="16" applyFont="1" applyAlignment="1">
      <alignment vertical="center"/>
    </xf>
    <xf numFmtId="0" fontId="2" fillId="0" borderId="0" xfId="16" applyFont="1" applyBorder="1" applyAlignment="1">
      <alignment vertical="center"/>
    </xf>
    <xf numFmtId="0" fontId="2" fillId="0" borderId="0" xfId="16" applyFont="1" applyBorder="1" applyAlignment="1">
      <alignment horizontal="center" vertical="center"/>
    </xf>
    <xf numFmtId="49" fontId="2" fillId="0" borderId="0" xfId="16" applyNumberFormat="1" applyFont="1" applyAlignment="1">
      <alignment vertical="center"/>
    </xf>
    <xf numFmtId="177" fontId="2" fillId="0" borderId="0" xfId="16" applyNumberFormat="1" applyFont="1" applyBorder="1" applyAlignment="1">
      <alignment horizontal="center" vertical="center"/>
    </xf>
    <xf numFmtId="0" fontId="2" fillId="0" borderId="11" xfId="16" applyFont="1" applyBorder="1" applyAlignment="1">
      <alignment horizontal="center" vertical="center"/>
    </xf>
    <xf numFmtId="0" fontId="14" fillId="0" borderId="0" xfId="0" applyFont="1" applyBorder="1" applyAlignment="1">
      <alignment horizontal="right" vertical="center"/>
    </xf>
    <xf numFmtId="0" fontId="31" fillId="0" borderId="0" xfId="19" applyFont="1" applyBorder="1" applyAlignment="1">
      <alignment vertical="center"/>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Alignment="1">
      <alignment horizontal="center" vertical="top"/>
    </xf>
    <xf numFmtId="0" fontId="2" fillId="0" borderId="0" xfId="17" applyFont="1">
      <alignment vertical="center"/>
    </xf>
    <xf numFmtId="0" fontId="19" fillId="0" borderId="8" xfId="17" applyFont="1" applyBorder="1" applyAlignment="1">
      <alignment horizontal="justify" vertical="center" wrapText="1"/>
    </xf>
    <xf numFmtId="0" fontId="2" fillId="0" borderId="0" xfId="18" applyFont="1">
      <alignment vertical="center"/>
    </xf>
    <xf numFmtId="0" fontId="2" fillId="0" borderId="0" xfId="18" applyFont="1" applyAlignment="1">
      <alignment horizontal="right" vertical="center"/>
    </xf>
    <xf numFmtId="0" fontId="2" fillId="0" borderId="0" xfId="18" applyFont="1" applyBorder="1">
      <alignment vertical="center"/>
    </xf>
    <xf numFmtId="0" fontId="19" fillId="0" borderId="8" xfId="18" applyFont="1" applyBorder="1" applyAlignment="1">
      <alignment horizontal="justify" vertical="center" wrapText="1"/>
    </xf>
    <xf numFmtId="0" fontId="19" fillId="0" borderId="0" xfId="24" applyFont="1" applyAlignment="1">
      <alignment horizontal="left" vertical="center"/>
    </xf>
    <xf numFmtId="0" fontId="9" fillId="2" borderId="9" xfId="0" applyFont="1" applyFill="1" applyBorder="1" applyAlignment="1">
      <alignment horizontal="center" vertical="center" wrapText="1"/>
    </xf>
    <xf numFmtId="0" fontId="27" fillId="2" borderId="0" xfId="0" applyFont="1" applyFill="1" applyAlignment="1">
      <alignment horizontal="center" vertical="center"/>
    </xf>
    <xf numFmtId="0" fontId="9" fillId="2" borderId="0" xfId="0" applyFont="1" applyFill="1" applyBorder="1" applyAlignment="1">
      <alignment horizontal="center" vertical="center" wrapText="1"/>
    </xf>
    <xf numFmtId="0" fontId="0" fillId="0" borderId="0" xfId="27" applyFont="1" applyBorder="1">
      <alignment vertical="center"/>
    </xf>
    <xf numFmtId="0" fontId="2" fillId="0" borderId="0" xfId="27" applyAlignment="1">
      <alignment vertical="center"/>
    </xf>
    <xf numFmtId="0" fontId="0" fillId="0" borderId="0" xfId="27" applyFont="1">
      <alignment vertical="center"/>
    </xf>
    <xf numFmtId="0" fontId="0" fillId="0" borderId="0" xfId="27" applyFont="1" applyAlignment="1">
      <alignment horizontal="centerContinuous" vertical="center"/>
    </xf>
    <xf numFmtId="0" fontId="0" fillId="0" borderId="7" xfId="27" applyFont="1" applyBorder="1">
      <alignment vertical="center"/>
    </xf>
    <xf numFmtId="0" fontId="0" fillId="0" borderId="11" xfId="27" applyFont="1" applyBorder="1">
      <alignment vertical="center"/>
    </xf>
    <xf numFmtId="0" fontId="0" fillId="0" borderId="2" xfId="27" applyFont="1" applyBorder="1" applyAlignment="1">
      <alignment horizontal="center" vertical="center"/>
    </xf>
    <xf numFmtId="0" fontId="0" fillId="0" borderId="4" xfId="27" applyFont="1" applyBorder="1" applyAlignment="1">
      <alignment horizontal="center" vertical="center"/>
    </xf>
    <xf numFmtId="0" fontId="0" fillId="0" borderId="5" xfId="27" applyFont="1" applyBorder="1">
      <alignment vertical="center"/>
    </xf>
    <xf numFmtId="0" fontId="0" fillId="0" borderId="11" xfId="27" applyFont="1" applyBorder="1" applyAlignment="1">
      <alignment horizontal="center" vertical="center"/>
    </xf>
    <xf numFmtId="0" fontId="0" fillId="0" borderId="8" xfId="27" applyFont="1" applyBorder="1">
      <alignment vertical="center"/>
    </xf>
    <xf numFmtId="177" fontId="0" fillId="0" borderId="8" xfId="27" applyNumberFormat="1" applyFont="1" applyBorder="1">
      <alignment vertical="center"/>
    </xf>
    <xf numFmtId="0" fontId="0" fillId="0" borderId="0" xfId="27" applyFont="1" applyAlignment="1">
      <alignment horizontal="center" vertical="center"/>
    </xf>
    <xf numFmtId="0" fontId="8" fillId="2" borderId="7"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9" fillId="2" borderId="0" xfId="0" applyFont="1" applyFill="1" applyBorder="1" applyAlignment="1">
      <alignment horizontal="left" vertical="center" wrapText="1"/>
    </xf>
    <xf numFmtId="0" fontId="5" fillId="2" borderId="7" xfId="5" applyFill="1" applyBorder="1" applyAlignment="1">
      <alignment horizontal="left" vertical="center"/>
    </xf>
    <xf numFmtId="0" fontId="17" fillId="2" borderId="6" xfId="0" applyFont="1" applyFill="1" applyBorder="1" applyAlignment="1">
      <alignment vertical="center" wrapText="1"/>
    </xf>
    <xf numFmtId="0" fontId="5" fillId="2" borderId="5" xfId="5" applyFill="1" applyBorder="1" applyAlignment="1">
      <alignment horizontal="left" vertical="center"/>
    </xf>
    <xf numFmtId="0" fontId="17" fillId="2" borderId="8" xfId="0" applyFont="1" applyFill="1" applyBorder="1" applyAlignment="1">
      <alignment vertical="center" wrapText="1"/>
    </xf>
    <xf numFmtId="0" fontId="9" fillId="2" borderId="33" xfId="0" applyFont="1" applyFill="1" applyBorder="1" applyAlignment="1">
      <alignment horizontal="left" vertical="center"/>
    </xf>
    <xf numFmtId="0" fontId="17" fillId="2" borderId="13" xfId="0" applyFont="1" applyFill="1" applyBorder="1" applyAlignment="1">
      <alignment vertical="center" wrapText="1"/>
    </xf>
    <xf numFmtId="0" fontId="21" fillId="0" borderId="0" xfId="23" applyFont="1" applyBorder="1" applyAlignment="1">
      <alignment horizontal="left" vertical="center"/>
    </xf>
    <xf numFmtId="0" fontId="0" fillId="0" borderId="11" xfId="0" applyFont="1" applyBorder="1" applyAlignment="1">
      <alignment horizontal="left" vertical="center"/>
    </xf>
    <xf numFmtId="0" fontId="9" fillId="2" borderId="0" xfId="0" applyFont="1" applyFill="1" applyBorder="1" applyAlignment="1">
      <alignment horizontal="left" vertical="center"/>
    </xf>
    <xf numFmtId="38" fontId="12" fillId="0" borderId="0" xfId="7" applyFont="1" applyAlignment="1">
      <alignment horizontal="centerContinuous" vertical="center"/>
    </xf>
    <xf numFmtId="0" fontId="0" fillId="0" borderId="34" xfId="0" applyFill="1" applyBorder="1" applyAlignment="1">
      <alignment horizontal="centerContinuous" vertical="center"/>
    </xf>
    <xf numFmtId="0" fontId="0" fillId="0" borderId="2" xfId="0" applyFill="1" applyBorder="1" applyAlignment="1">
      <alignment horizontal="centerContinuous" vertical="center"/>
    </xf>
    <xf numFmtId="0" fontId="0" fillId="0" borderId="2" xfId="0" applyFont="1" applyFill="1" applyBorder="1" applyAlignment="1">
      <alignment horizontal="centerContinuous" vertical="center"/>
    </xf>
    <xf numFmtId="0" fontId="16" fillId="0" borderId="4"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6" xfId="0" applyFont="1" applyFill="1" applyBorder="1" applyAlignment="1">
      <alignment horizontal="center" vertical="center" wrapText="1"/>
    </xf>
    <xf numFmtId="38" fontId="4" fillId="0" borderId="37" xfId="7" applyFont="1" applyFill="1" applyBorder="1" applyAlignment="1">
      <alignment horizontal="center" vertical="center" wrapText="1"/>
    </xf>
    <xf numFmtId="38" fontId="4" fillId="0" borderId="36" xfId="7" applyFont="1" applyFill="1" applyBorder="1" applyAlignment="1">
      <alignment horizontal="center" vertical="center" wrapText="1"/>
    </xf>
    <xf numFmtId="38" fontId="16" fillId="0" borderId="8" xfId="7" applyFont="1" applyBorder="1" applyAlignment="1">
      <alignment horizontal="right"/>
    </xf>
    <xf numFmtId="56" fontId="16" fillId="0" borderId="9" xfId="7" applyNumberFormat="1" applyFont="1" applyBorder="1" applyAlignment="1">
      <alignment horizontal="center"/>
    </xf>
    <xf numFmtId="38" fontId="16" fillId="0" borderId="6" xfId="7" applyFont="1" applyBorder="1" applyAlignment="1">
      <alignment horizontal="right"/>
    </xf>
    <xf numFmtId="0" fontId="9" fillId="0" borderId="9" xfId="0" applyFont="1" applyFill="1" applyBorder="1" applyAlignment="1">
      <alignment horizontal="center"/>
    </xf>
    <xf numFmtId="0" fontId="9" fillId="0" borderId="9" xfId="0" applyNumberFormat="1" applyFont="1" applyFill="1" applyBorder="1" applyAlignment="1">
      <alignment horizontal="center"/>
    </xf>
    <xf numFmtId="0" fontId="17" fillId="0" borderId="36" xfId="0" applyFont="1" applyFill="1" applyBorder="1" applyAlignment="1">
      <alignment horizontal="center" vertical="center" wrapText="1"/>
    </xf>
    <xf numFmtId="177" fontId="16" fillId="0" borderId="26" xfId="7" applyNumberFormat="1" applyFont="1" applyBorder="1" applyAlignment="1">
      <alignment horizontal="right"/>
    </xf>
    <xf numFmtId="177" fontId="16" fillId="0" borderId="27" xfId="7" applyNumberFormat="1" applyFont="1" applyBorder="1" applyAlignment="1">
      <alignment horizontal="right"/>
    </xf>
    <xf numFmtId="177" fontId="16" fillId="0" borderId="8" xfId="7" applyNumberFormat="1" applyFont="1" applyBorder="1" applyAlignment="1">
      <alignment horizontal="right"/>
    </xf>
    <xf numFmtId="177" fontId="16" fillId="0" borderId="28" xfId="7" applyNumberFormat="1" applyFont="1" applyBorder="1" applyAlignment="1">
      <alignment horizontal="right"/>
    </xf>
    <xf numFmtId="177" fontId="16" fillId="0" borderId="29" xfId="7" applyNumberFormat="1" applyFont="1" applyBorder="1" applyAlignment="1">
      <alignment horizontal="right"/>
    </xf>
    <xf numFmtId="177" fontId="16" fillId="0" borderId="25" xfId="7" applyNumberFormat="1" applyFont="1" applyBorder="1" applyAlignment="1">
      <alignment horizontal="right"/>
    </xf>
    <xf numFmtId="177" fontId="16" fillId="0" borderId="4" xfId="7" applyNumberFormat="1" applyFont="1" applyBorder="1" applyAlignment="1">
      <alignment horizontal="right"/>
    </xf>
    <xf numFmtId="177" fontId="16" fillId="0" borderId="9" xfId="7" applyNumberFormat="1" applyFont="1" applyBorder="1" applyAlignment="1">
      <alignment horizontal="right"/>
    </xf>
    <xf numFmtId="177" fontId="22" fillId="0" borderId="30" xfId="7" applyNumberFormat="1" applyFont="1" applyBorder="1" applyAlignment="1">
      <alignment horizontal="right"/>
    </xf>
    <xf numFmtId="177" fontId="16" fillId="0" borderId="6" xfId="7" applyNumberFormat="1" applyFont="1" applyBorder="1" applyAlignment="1">
      <alignment horizontal="right"/>
    </xf>
    <xf numFmtId="177" fontId="22" fillId="0" borderId="32" xfId="7" applyNumberFormat="1" applyFont="1" applyBorder="1" applyAlignment="1">
      <alignment horizontal="right"/>
    </xf>
    <xf numFmtId="177" fontId="16" fillId="0" borderId="9" xfId="7" applyNumberFormat="1" applyFont="1" applyFill="1" applyBorder="1" applyAlignment="1">
      <alignment horizontal="right"/>
    </xf>
    <xf numFmtId="177" fontId="22" fillId="0" borderId="30" xfId="7" applyNumberFormat="1" applyFont="1" applyFill="1" applyBorder="1" applyAlignment="1">
      <alignment horizontal="right"/>
    </xf>
    <xf numFmtId="177" fontId="16" fillId="0" borderId="30" xfId="7" applyNumberFormat="1" applyFont="1" applyBorder="1" applyAlignment="1">
      <alignment horizontal="right"/>
    </xf>
    <xf numFmtId="0" fontId="16" fillId="0" borderId="9" xfId="0" applyFont="1" applyBorder="1" applyAlignment="1">
      <alignment horizontal="center"/>
    </xf>
    <xf numFmtId="177" fontId="16" fillId="0" borderId="2" xfId="7" applyNumberFormat="1" applyFont="1" applyBorder="1" applyAlignment="1">
      <alignment horizontal="right"/>
    </xf>
    <xf numFmtId="0" fontId="0" fillId="0" borderId="0" xfId="25" applyFont="1" applyAlignment="1">
      <alignment vertical="center"/>
    </xf>
    <xf numFmtId="0" fontId="2" fillId="0" borderId="0" xfId="25" applyAlignment="1">
      <alignment vertical="center"/>
    </xf>
    <xf numFmtId="0" fontId="0" fillId="0" borderId="0" xfId="25" applyFont="1" applyBorder="1" applyAlignment="1">
      <alignment horizontal="centerContinuous" vertical="center"/>
    </xf>
    <xf numFmtId="0" fontId="0" fillId="0" borderId="0" xfId="25" applyFont="1" applyBorder="1" applyAlignment="1">
      <alignment vertical="center"/>
    </xf>
    <xf numFmtId="0" fontId="0" fillId="0" borderId="9" xfId="25" applyFont="1" applyBorder="1" applyAlignment="1">
      <alignment horizontal="centerContinuous" vertical="center"/>
    </xf>
    <xf numFmtId="0" fontId="0" fillId="0" borderId="4" xfId="25" applyFont="1" applyBorder="1" applyAlignment="1">
      <alignment horizontal="centerContinuous" vertical="center"/>
    </xf>
    <xf numFmtId="0" fontId="0" fillId="0" borderId="10" xfId="25" applyFont="1" applyBorder="1" applyAlignment="1">
      <alignment horizontal="centerContinuous" vertical="center"/>
    </xf>
    <xf numFmtId="0" fontId="0" fillId="0" borderId="8" xfId="25" applyFont="1" applyBorder="1" applyAlignment="1">
      <alignment horizontal="centerContinuous" vertical="center"/>
    </xf>
    <xf numFmtId="177" fontId="0" fillId="0" borderId="8" xfId="9" applyNumberFormat="1" applyFont="1" applyBorder="1" applyAlignment="1">
      <alignment vertical="center"/>
    </xf>
    <xf numFmtId="56" fontId="0" fillId="0" borderId="10" xfId="25" applyNumberFormat="1" applyFont="1" applyBorder="1" applyAlignment="1">
      <alignment vertical="center"/>
    </xf>
    <xf numFmtId="0" fontId="0" fillId="0" borderId="8" xfId="25" applyFont="1" applyBorder="1" applyAlignment="1">
      <alignment vertical="center"/>
    </xf>
    <xf numFmtId="177" fontId="0" fillId="0" borderId="8" xfId="25" applyNumberFormat="1" applyFont="1" applyBorder="1" applyAlignment="1">
      <alignment vertical="center"/>
    </xf>
    <xf numFmtId="0" fontId="16" fillId="0" borderId="8" xfId="25" applyFont="1" applyBorder="1" applyAlignment="1">
      <alignment vertical="center"/>
    </xf>
    <xf numFmtId="0" fontId="16" fillId="0" borderId="0" xfId="24" applyFont="1" applyBorder="1" applyAlignment="1">
      <alignment horizontal="left" vertical="center"/>
    </xf>
    <xf numFmtId="0" fontId="2" fillId="0" borderId="38" xfId="24" applyFont="1" applyFill="1" applyBorder="1" applyAlignment="1">
      <alignment horizontal="center" vertical="center" shrinkToFit="1"/>
    </xf>
    <xf numFmtId="0" fontId="2" fillId="0" borderId="4" xfId="24" applyFont="1" applyFill="1" applyBorder="1" applyAlignment="1">
      <alignment horizontal="center" vertical="center" shrinkToFit="1"/>
    </xf>
    <xf numFmtId="0" fontId="0" fillId="0" borderId="5" xfId="24" applyFont="1" applyBorder="1" applyAlignment="1">
      <alignment horizontal="distributed" vertical="center"/>
    </xf>
    <xf numFmtId="0" fontId="0" fillId="0" borderId="39" xfId="24" applyFont="1" applyBorder="1" applyAlignment="1">
      <alignment horizontal="distributed" vertical="center"/>
    </xf>
    <xf numFmtId="0" fontId="2" fillId="0" borderId="9" xfId="24" applyFont="1" applyFill="1" applyBorder="1" applyAlignment="1">
      <alignment horizontal="center" vertical="center" shrinkToFit="1"/>
    </xf>
    <xf numFmtId="0" fontId="0" fillId="0" borderId="3" xfId="24" applyFont="1" applyBorder="1" applyAlignment="1">
      <alignment horizontal="distributed" vertical="center"/>
    </xf>
    <xf numFmtId="0" fontId="0" fillId="0" borderId="0" xfId="24" applyFont="1" applyBorder="1" applyAlignment="1">
      <alignment horizontal="distributed" vertical="center"/>
    </xf>
    <xf numFmtId="0" fontId="2" fillId="0" borderId="0" xfId="24" applyFont="1" applyFill="1" applyAlignment="1">
      <alignment horizontal="right" vertical="center" shrinkToFit="1"/>
    </xf>
    <xf numFmtId="177" fontId="2" fillId="0" borderId="40" xfId="24" applyNumberFormat="1" applyFont="1" applyFill="1" applyBorder="1" applyAlignment="1">
      <alignment vertical="center"/>
    </xf>
    <xf numFmtId="0" fontId="10" fillId="0" borderId="0" xfId="0" applyFont="1" applyAlignment="1">
      <alignment vertical="center"/>
    </xf>
    <xf numFmtId="0" fontId="8" fillId="0" borderId="0" xfId="0" applyFont="1"/>
    <xf numFmtId="0" fontId="29" fillId="0" borderId="0" xfId="0" applyFont="1"/>
    <xf numFmtId="0" fontId="40" fillId="0" borderId="9" xfId="13" applyFont="1" applyFill="1" applyBorder="1" applyAlignment="1">
      <alignment horizontal="left"/>
    </xf>
    <xf numFmtId="49" fontId="40" fillId="0" borderId="9" xfId="13" applyNumberFormat="1" applyFont="1" applyFill="1" applyBorder="1" applyAlignment="1">
      <alignment horizontal="left"/>
    </xf>
    <xf numFmtId="0" fontId="40" fillId="0" borderId="9" xfId="13" applyFont="1" applyFill="1" applyBorder="1" applyAlignment="1">
      <alignment horizontal="left" wrapText="1"/>
    </xf>
    <xf numFmtId="183" fontId="40" fillId="0" borderId="9" xfId="13" applyNumberFormat="1" applyFont="1" applyFill="1" applyBorder="1" applyAlignment="1">
      <alignment horizontal="center"/>
    </xf>
    <xf numFmtId="0" fontId="40" fillId="0" borderId="10" xfId="13" applyFont="1" applyFill="1" applyBorder="1" applyAlignment="1">
      <alignment horizontal="left"/>
    </xf>
    <xf numFmtId="49" fontId="40" fillId="0" borderId="10" xfId="13" applyNumberFormat="1" applyFont="1" applyFill="1" applyBorder="1" applyAlignment="1">
      <alignment horizontal="left"/>
    </xf>
    <xf numFmtId="0" fontId="40" fillId="0" borderId="10" xfId="13" applyFont="1" applyFill="1" applyBorder="1" applyAlignment="1">
      <alignment horizontal="left" wrapText="1"/>
    </xf>
    <xf numFmtId="183" fontId="40" fillId="0" borderId="10" xfId="13" applyNumberFormat="1" applyFont="1" applyFill="1" applyBorder="1" applyAlignment="1">
      <alignment horizontal="center"/>
    </xf>
    <xf numFmtId="0" fontId="40" fillId="2" borderId="10" xfId="13" applyFont="1" applyFill="1" applyBorder="1" applyAlignment="1">
      <alignment horizontal="left"/>
    </xf>
    <xf numFmtId="0" fontId="22" fillId="0" borderId="0" xfId="24" applyFont="1" applyBorder="1" applyAlignment="1">
      <alignment horizontal="right" vertical="center"/>
    </xf>
    <xf numFmtId="0" fontId="2" fillId="0" borderId="0" xfId="24" applyFont="1" applyBorder="1" applyAlignment="1">
      <alignment vertical="center"/>
    </xf>
    <xf numFmtId="0" fontId="16" fillId="0" borderId="0" xfId="24" applyFont="1" applyAlignment="1">
      <alignment vertical="center" shrinkToFit="1"/>
    </xf>
    <xf numFmtId="0" fontId="22" fillId="0" borderId="42" xfId="24" applyFont="1" applyBorder="1" applyAlignment="1">
      <alignment horizontal="center" vertical="center" shrinkToFit="1"/>
    </xf>
    <xf numFmtId="0" fontId="16" fillId="0" borderId="0" xfId="15" applyFont="1" applyBorder="1" applyAlignment="1">
      <alignment vertical="center" shrinkToFit="1"/>
    </xf>
    <xf numFmtId="0" fontId="22" fillId="0" borderId="10" xfId="24" applyFont="1" applyBorder="1" applyAlignment="1">
      <alignment horizontal="center" vertical="center" shrinkToFit="1"/>
    </xf>
    <xf numFmtId="0" fontId="22" fillId="0" borderId="43" xfId="24" applyFont="1" applyBorder="1" applyAlignment="1">
      <alignment horizontal="center" vertical="center" wrapText="1"/>
    </xf>
    <xf numFmtId="0" fontId="0" fillId="0" borderId="44" xfId="24" applyFont="1" applyFill="1" applyBorder="1" applyAlignment="1">
      <alignment horizontal="center" vertical="center"/>
    </xf>
    <xf numFmtId="0" fontId="1" fillId="0" borderId="45" xfId="24" applyFont="1" applyBorder="1" applyAlignment="1">
      <alignment horizontal="center" vertical="center" wrapText="1"/>
    </xf>
    <xf numFmtId="177" fontId="0" fillId="0" borderId="9" xfId="7" applyNumberFormat="1" applyFont="1" applyBorder="1" applyAlignment="1">
      <alignment horizontal="right" vertical="center" wrapText="1"/>
    </xf>
    <xf numFmtId="56" fontId="0" fillId="0" borderId="8" xfId="25" applyNumberFormat="1" applyFont="1" applyBorder="1" applyAlignment="1">
      <alignment vertical="center"/>
    </xf>
    <xf numFmtId="0" fontId="0" fillId="0" borderId="4" xfId="25" applyFont="1" applyBorder="1" applyAlignment="1">
      <alignment horizontal="center" vertical="center"/>
    </xf>
    <xf numFmtId="0" fontId="9" fillId="2" borderId="11" xfId="0" applyFont="1" applyFill="1" applyBorder="1" applyAlignment="1">
      <alignment horizontal="left" vertical="center" wrapText="1"/>
    </xf>
    <xf numFmtId="0" fontId="27" fillId="2" borderId="33" xfId="0" applyFont="1" applyFill="1" applyBorder="1" applyAlignment="1">
      <alignment horizontal="center" vertical="center"/>
    </xf>
    <xf numFmtId="0" fontId="27" fillId="2" borderId="13" xfId="0" applyFont="1" applyFill="1" applyBorder="1" applyAlignment="1">
      <alignment horizontal="center" vertical="center"/>
    </xf>
    <xf numFmtId="0" fontId="17" fillId="2" borderId="0" xfId="0" applyFont="1" applyFill="1" applyBorder="1" applyAlignment="1">
      <alignment vertical="center" wrapText="1"/>
    </xf>
    <xf numFmtId="0" fontId="9" fillId="2" borderId="11"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5" fillId="2" borderId="0" xfId="5" applyFill="1" applyBorder="1" applyAlignment="1">
      <alignment horizontal="left" vertical="center"/>
    </xf>
    <xf numFmtId="0" fontId="17" fillId="2" borderId="0" xfId="0" applyFont="1" applyFill="1" applyBorder="1" applyAlignment="1">
      <alignment horizontal="center" vertical="center" wrapText="1"/>
    </xf>
    <xf numFmtId="0" fontId="8" fillId="2" borderId="9" xfId="0" applyFont="1" applyFill="1" applyBorder="1" applyAlignment="1">
      <alignment horizontal="left" vertical="center" wrapText="1"/>
    </xf>
    <xf numFmtId="0" fontId="16" fillId="0" borderId="0" xfId="24" applyFont="1" applyBorder="1" applyAlignment="1">
      <alignment vertical="center"/>
    </xf>
    <xf numFmtId="0" fontId="16" fillId="0" borderId="0" xfId="24" applyFont="1" applyBorder="1" applyAlignment="1">
      <alignment horizontal="center" vertical="center"/>
    </xf>
    <xf numFmtId="0" fontId="9" fillId="0" borderId="33" xfId="11" applyFont="1" applyFill="1" applyBorder="1" applyAlignment="1">
      <alignment horizontal="left" vertical="center"/>
    </xf>
    <xf numFmtId="0" fontId="17" fillId="0" borderId="13" xfId="11" applyFont="1" applyFill="1" applyBorder="1" applyAlignment="1">
      <alignment vertical="center" wrapText="1"/>
    </xf>
    <xf numFmtId="0" fontId="5" fillId="0" borderId="7" xfId="5" applyFill="1" applyBorder="1" applyAlignment="1">
      <alignment horizontal="left" vertical="center"/>
    </xf>
    <xf numFmtId="0" fontId="9" fillId="0" borderId="0" xfId="11" applyFont="1" applyFill="1" applyBorder="1" applyAlignment="1">
      <alignment horizontal="left" vertical="center" wrapText="1"/>
    </xf>
    <xf numFmtId="0" fontId="9" fillId="0" borderId="9" xfId="11" applyFont="1" applyFill="1" applyBorder="1" applyAlignment="1">
      <alignment horizontal="center" vertical="center" wrapText="1"/>
    </xf>
    <xf numFmtId="0" fontId="17" fillId="0" borderId="6" xfId="11" applyFont="1" applyFill="1" applyBorder="1" applyAlignment="1">
      <alignment vertical="center" wrapText="1"/>
    </xf>
    <xf numFmtId="0" fontId="16" fillId="0" borderId="3" xfId="24" applyFont="1" applyBorder="1" applyAlignment="1">
      <alignment horizontal="center" vertical="center"/>
    </xf>
    <xf numFmtId="0" fontId="16" fillId="0" borderId="4" xfId="24" applyFont="1" applyBorder="1" applyAlignment="1">
      <alignment horizontal="center" vertical="center"/>
    </xf>
    <xf numFmtId="0" fontId="16" fillId="0" borderId="11" xfId="24" applyFont="1" applyBorder="1" applyAlignment="1">
      <alignment vertical="center"/>
    </xf>
    <xf numFmtId="0" fontId="16" fillId="0" borderId="0" xfId="24" applyFont="1" applyAlignment="1">
      <alignment vertical="center"/>
    </xf>
    <xf numFmtId="0" fontId="16" fillId="0" borderId="9" xfId="24" applyFont="1" applyBorder="1" applyAlignment="1">
      <alignment horizontal="center" vertical="center"/>
    </xf>
    <xf numFmtId="0" fontId="16" fillId="0" borderId="3" xfId="24" applyFont="1" applyBorder="1" applyAlignment="1">
      <alignment vertical="center"/>
    </xf>
    <xf numFmtId="0" fontId="16" fillId="0" borderId="2" xfId="24" applyFont="1" applyBorder="1" applyAlignment="1">
      <alignment vertical="center"/>
    </xf>
    <xf numFmtId="0" fontId="16" fillId="0" borderId="4" xfId="24" applyFont="1" applyBorder="1" applyAlignment="1">
      <alignment vertical="center"/>
    </xf>
    <xf numFmtId="0" fontId="16" fillId="0" borderId="2" xfId="24" applyFont="1" applyBorder="1" applyAlignment="1">
      <alignment horizontal="right" vertical="center"/>
    </xf>
    <xf numFmtId="0" fontId="16" fillId="0" borderId="0" xfId="24" applyFont="1" applyAlignment="1">
      <alignment horizontal="right" vertical="center"/>
    </xf>
    <xf numFmtId="0" fontId="16" fillId="0" borderId="0" xfId="24" applyFont="1" applyAlignment="1">
      <alignment horizontal="center" vertical="center"/>
    </xf>
    <xf numFmtId="0" fontId="16" fillId="0" borderId="12" xfId="24" applyFont="1" applyBorder="1" applyAlignment="1">
      <alignment vertical="center"/>
    </xf>
    <xf numFmtId="0" fontId="16" fillId="0" borderId="33" xfId="24" applyFont="1" applyBorder="1" applyAlignment="1">
      <alignment horizontal="right" vertical="center"/>
    </xf>
    <xf numFmtId="0" fontId="16" fillId="0" borderId="33" xfId="24" applyFont="1" applyBorder="1" applyAlignment="1">
      <alignment horizontal="left" vertical="center"/>
    </xf>
    <xf numFmtId="0" fontId="16" fillId="0" borderId="13" xfId="24" applyFont="1" applyBorder="1" applyAlignment="1">
      <alignment horizontal="left" vertical="center"/>
    </xf>
    <xf numFmtId="0" fontId="16" fillId="0" borderId="7" xfId="24" applyFont="1" applyBorder="1" applyAlignment="1">
      <alignment vertical="center"/>
    </xf>
    <xf numFmtId="0" fontId="16" fillId="0" borderId="6" xfId="24" applyFont="1" applyBorder="1" applyAlignment="1">
      <alignment horizontal="left" vertical="center"/>
    </xf>
    <xf numFmtId="0" fontId="16" fillId="0" borderId="6" xfId="24" applyFont="1" applyBorder="1" applyAlignment="1">
      <alignment vertical="center"/>
    </xf>
    <xf numFmtId="0" fontId="16" fillId="0" borderId="33" xfId="24" applyFont="1" applyBorder="1" applyAlignment="1">
      <alignment vertical="center"/>
    </xf>
    <xf numFmtId="0" fontId="2" fillId="0" borderId="0" xfId="14" applyFont="1" applyFill="1" applyAlignment="1">
      <alignment horizontal="left"/>
    </xf>
    <xf numFmtId="49" fontId="2" fillId="0" borderId="0" xfId="14" applyNumberFormat="1" applyFont="1" applyFill="1" applyAlignment="1">
      <alignment horizontal="left"/>
    </xf>
    <xf numFmtId="57" fontId="2" fillId="0" borderId="0" xfId="14" applyNumberFormat="1" applyFont="1" applyFill="1" applyAlignment="1">
      <alignment horizontal="left"/>
    </xf>
    <xf numFmtId="0" fontId="44" fillId="0" borderId="0" xfId="14" applyFont="1" applyFill="1" applyBorder="1" applyAlignment="1"/>
    <xf numFmtId="0" fontId="44" fillId="0" borderId="46" xfId="14" applyFont="1" applyFill="1" applyBorder="1" applyAlignment="1"/>
    <xf numFmtId="0" fontId="2" fillId="0" borderId="46" xfId="14" applyFont="1" applyFill="1" applyBorder="1" applyAlignment="1">
      <alignment horizontal="left"/>
    </xf>
    <xf numFmtId="0" fontId="2" fillId="0" borderId="0" xfId="14" applyFont="1" applyFill="1" applyBorder="1" applyAlignment="1">
      <alignment horizontal="left"/>
    </xf>
    <xf numFmtId="57" fontId="2" fillId="0" borderId="0" xfId="14" applyNumberFormat="1" applyFont="1" applyFill="1" applyAlignment="1">
      <alignment horizontal="right"/>
    </xf>
    <xf numFmtId="0" fontId="2" fillId="0" borderId="47" xfId="14" applyFont="1" applyFill="1" applyBorder="1" applyAlignment="1">
      <alignment horizontal="center" vertical="center"/>
    </xf>
    <xf numFmtId="0" fontId="2" fillId="0" borderId="48" xfId="14" applyFont="1" applyFill="1" applyBorder="1" applyAlignment="1">
      <alignment horizontal="center" vertical="center"/>
    </xf>
    <xf numFmtId="49" fontId="2" fillId="0" borderId="48" xfId="14" applyNumberFormat="1" applyFont="1" applyFill="1" applyBorder="1" applyAlignment="1">
      <alignment horizontal="center" vertical="center"/>
    </xf>
    <xf numFmtId="0" fontId="2" fillId="0" borderId="49" xfId="14" applyFont="1" applyFill="1" applyBorder="1" applyAlignment="1">
      <alignment horizontal="center" vertical="center"/>
    </xf>
    <xf numFmtId="57" fontId="2" fillId="0" borderId="48" xfId="14" applyNumberFormat="1" applyFont="1" applyFill="1" applyBorder="1" applyAlignment="1">
      <alignment horizontal="center" vertical="center"/>
    </xf>
    <xf numFmtId="0" fontId="2" fillId="0" borderId="0" xfId="14" applyFont="1" applyFill="1" applyAlignment="1">
      <alignment horizontal="center" vertical="center"/>
    </xf>
    <xf numFmtId="0" fontId="2" fillId="0" borderId="50" xfId="14" applyFont="1" applyFill="1" applyBorder="1" applyAlignment="1">
      <alignment horizontal="left"/>
    </xf>
    <xf numFmtId="0" fontId="40" fillId="0" borderId="51" xfId="13" applyFont="1" applyFill="1" applyBorder="1" applyAlignment="1">
      <alignment horizontal="left"/>
    </xf>
    <xf numFmtId="0" fontId="2" fillId="2" borderId="10" xfId="14" applyFont="1" applyFill="1" applyBorder="1" applyAlignment="1">
      <alignment horizontal="left"/>
    </xf>
    <xf numFmtId="49" fontId="2" fillId="0" borderId="9" xfId="14" applyNumberFormat="1" applyFont="1" applyFill="1" applyBorder="1" applyAlignment="1">
      <alignment horizontal="left"/>
    </xf>
    <xf numFmtId="0" fontId="2" fillId="0" borderId="9" xfId="14" applyFont="1" applyFill="1" applyBorder="1" applyAlignment="1">
      <alignment horizontal="left" wrapText="1"/>
    </xf>
    <xf numFmtId="0" fontId="2" fillId="0" borderId="31" xfId="14" applyFont="1" applyFill="1" applyBorder="1" applyAlignment="1">
      <alignment horizontal="left" wrapText="1"/>
    </xf>
    <xf numFmtId="57" fontId="2" fillId="0" borderId="31" xfId="14" applyNumberFormat="1" applyFont="1" applyFill="1" applyBorder="1" applyAlignment="1">
      <alignment horizontal="left"/>
    </xf>
    <xf numFmtId="57" fontId="2" fillId="0" borderId="7" xfId="14" applyNumberFormat="1" applyFont="1" applyFill="1" applyBorder="1" applyAlignment="1">
      <alignment horizontal="left"/>
    </xf>
    <xf numFmtId="0" fontId="2" fillId="0" borderId="9" xfId="14" applyFont="1" applyFill="1" applyBorder="1" applyAlignment="1">
      <alignment horizontal="center"/>
    </xf>
    <xf numFmtId="0" fontId="2" fillId="2" borderId="31" xfId="14" applyFont="1" applyFill="1" applyBorder="1" applyAlignment="1">
      <alignment horizontal="left"/>
    </xf>
    <xf numFmtId="49" fontId="2" fillId="0" borderId="42" xfId="14" applyNumberFormat="1" applyFont="1" applyFill="1" applyBorder="1" applyAlignment="1">
      <alignment horizontal="left"/>
    </xf>
    <xf numFmtId="0" fontId="2" fillId="0" borderId="42" xfId="14" applyFont="1" applyFill="1" applyBorder="1" applyAlignment="1">
      <alignment horizontal="left" wrapText="1"/>
    </xf>
    <xf numFmtId="57" fontId="2" fillId="0" borderId="9" xfId="14" applyNumberFormat="1" applyFont="1" applyFill="1" applyBorder="1" applyAlignment="1">
      <alignment horizontal="left"/>
    </xf>
    <xf numFmtId="57" fontId="2" fillId="0" borderId="3" xfId="14" applyNumberFormat="1" applyFont="1" applyFill="1" applyBorder="1" applyAlignment="1">
      <alignment horizontal="left"/>
    </xf>
    <xf numFmtId="0" fontId="2" fillId="0" borderId="42" xfId="14" applyFont="1" applyFill="1" applyBorder="1" applyAlignment="1">
      <alignment horizontal="left"/>
    </xf>
    <xf numFmtId="0" fontId="2" fillId="2" borderId="9" xfId="14" applyFont="1" applyFill="1" applyBorder="1" applyAlignment="1">
      <alignment horizontal="left"/>
    </xf>
    <xf numFmtId="0" fontId="2" fillId="0" borderId="52" xfId="14" applyFont="1" applyFill="1" applyBorder="1" applyAlignment="1">
      <alignment horizontal="left"/>
    </xf>
    <xf numFmtId="0" fontId="2" fillId="2" borderId="53" xfId="14" applyFont="1" applyFill="1" applyBorder="1" applyAlignment="1">
      <alignment horizontal="left"/>
    </xf>
    <xf numFmtId="49" fontId="2" fillId="0" borderId="53" xfId="14" applyNumberFormat="1" applyFont="1" applyFill="1" applyBorder="1" applyAlignment="1">
      <alignment horizontal="left"/>
    </xf>
    <xf numFmtId="0" fontId="2" fillId="0" borderId="53" xfId="14" applyFont="1" applyFill="1" applyBorder="1" applyAlignment="1">
      <alignment horizontal="left" wrapText="1"/>
    </xf>
    <xf numFmtId="57" fontId="2" fillId="0" borderId="53" xfId="14" applyNumberFormat="1" applyFont="1" applyFill="1" applyBorder="1" applyAlignment="1">
      <alignment horizontal="left"/>
    </xf>
    <xf numFmtId="57" fontId="2" fillId="0" borderId="54" xfId="14" applyNumberFormat="1" applyFont="1" applyFill="1" applyBorder="1" applyAlignment="1">
      <alignment horizontal="left"/>
    </xf>
    <xf numFmtId="0" fontId="2" fillId="0" borderId="53" xfId="14" applyFont="1" applyFill="1" applyBorder="1" applyAlignment="1">
      <alignment horizontal="center"/>
    </xf>
    <xf numFmtId="0" fontId="10" fillId="0" borderId="0" xfId="14" applyFont="1" applyFill="1" applyBorder="1" applyAlignment="1"/>
    <xf numFmtId="0" fontId="10" fillId="0" borderId="0" xfId="14" applyFont="1" applyFill="1" applyAlignment="1">
      <alignment horizontal="left"/>
    </xf>
    <xf numFmtId="57" fontId="2" fillId="0" borderId="0" xfId="14" applyNumberFormat="1" applyFont="1" applyFill="1" applyBorder="1" applyAlignment="1">
      <alignment horizontal="left"/>
    </xf>
    <xf numFmtId="57" fontId="2" fillId="0" borderId="0" xfId="14" applyNumberFormat="1" applyFont="1" applyFill="1" applyBorder="1" applyAlignment="1">
      <alignment horizontal="center"/>
    </xf>
    <xf numFmtId="177" fontId="0" fillId="0" borderId="55" xfId="9" applyNumberFormat="1" applyFont="1" applyBorder="1" applyAlignment="1">
      <alignment vertical="center"/>
    </xf>
    <xf numFmtId="177" fontId="0" fillId="0" borderId="56" xfId="9" applyNumberFormat="1" applyFont="1" applyBorder="1" applyAlignment="1">
      <alignment vertical="center"/>
    </xf>
    <xf numFmtId="177" fontId="0" fillId="0" borderId="36" xfId="9" applyNumberFormat="1" applyFont="1" applyBorder="1" applyAlignment="1">
      <alignment vertical="center"/>
    </xf>
    <xf numFmtId="177" fontId="0" fillId="0" borderId="57" xfId="9" applyNumberFormat="1" applyFont="1" applyBorder="1" applyAlignment="1">
      <alignment vertical="center"/>
    </xf>
    <xf numFmtId="177" fontId="0" fillId="0" borderId="58" xfId="9" applyNumberFormat="1" applyFont="1" applyBorder="1" applyAlignment="1">
      <alignment vertical="center"/>
    </xf>
    <xf numFmtId="177" fontId="0" fillId="0" borderId="4" xfId="9" applyNumberFormat="1" applyFont="1" applyBorder="1" applyAlignment="1">
      <alignment vertical="center"/>
    </xf>
    <xf numFmtId="177" fontId="0" fillId="0" borderId="9" xfId="9" applyNumberFormat="1" applyFont="1" applyBorder="1" applyAlignment="1">
      <alignment vertical="center"/>
    </xf>
    <xf numFmtId="177" fontId="0" fillId="0" borderId="37" xfId="9" applyNumberFormat="1" applyFont="1" applyBorder="1" applyAlignment="1">
      <alignment vertical="center"/>
    </xf>
    <xf numFmtId="177" fontId="0" fillId="0" borderId="10" xfId="9" applyNumberFormat="1" applyFont="1" applyBorder="1" applyAlignment="1">
      <alignment vertical="center"/>
    </xf>
    <xf numFmtId="177" fontId="0" fillId="0" borderId="0" xfId="9" applyNumberFormat="1" applyFont="1" applyBorder="1" applyAlignment="1">
      <alignment vertical="center"/>
    </xf>
    <xf numFmtId="0" fontId="45" fillId="2" borderId="9" xfId="0" applyFont="1" applyFill="1" applyBorder="1" applyAlignment="1">
      <alignment horizontal="left" vertical="center" wrapText="1"/>
    </xf>
    <xf numFmtId="0" fontId="8" fillId="0" borderId="0" xfId="0" applyFont="1" applyAlignment="1">
      <alignment vertical="top"/>
    </xf>
    <xf numFmtId="0" fontId="45" fillId="2" borderId="9" xfId="0" applyFont="1" applyFill="1" applyBorder="1" applyAlignment="1">
      <alignment vertical="center" wrapText="1"/>
    </xf>
    <xf numFmtId="0" fontId="8" fillId="0" borderId="0" xfId="0" applyFont="1" applyFill="1" applyAlignment="1">
      <alignment vertical="top"/>
    </xf>
    <xf numFmtId="0" fontId="45" fillId="2" borderId="0" xfId="0" applyFont="1" applyFill="1" applyBorder="1" applyAlignment="1">
      <alignment horizontal="left" vertical="center" wrapText="1"/>
    </xf>
    <xf numFmtId="0" fontId="45" fillId="2" borderId="6" xfId="0" applyFont="1" applyFill="1" applyBorder="1" applyAlignment="1">
      <alignment vertical="center" wrapText="1"/>
    </xf>
    <xf numFmtId="0" fontId="45" fillId="2" borderId="13" xfId="0" applyFont="1" applyFill="1" applyBorder="1" applyAlignment="1">
      <alignment vertical="center" wrapText="1"/>
    </xf>
    <xf numFmtId="0" fontId="46" fillId="2" borderId="9" xfId="5" applyFont="1" applyFill="1" applyBorder="1" applyAlignment="1">
      <alignment horizontal="left" vertical="center"/>
    </xf>
    <xf numFmtId="0" fontId="46" fillId="2" borderId="7" xfId="5" applyFont="1" applyFill="1" applyBorder="1" applyAlignment="1">
      <alignment horizontal="left" vertical="center"/>
    </xf>
    <xf numFmtId="0" fontId="45" fillId="0" borderId="0" xfId="0" applyFont="1"/>
    <xf numFmtId="0" fontId="2" fillId="5" borderId="0" xfId="24" applyFont="1" applyFill="1" applyAlignment="1">
      <alignment vertical="center" shrinkToFit="1"/>
    </xf>
    <xf numFmtId="0" fontId="16" fillId="5" borderId="59" xfId="24" applyFont="1" applyFill="1" applyBorder="1" applyAlignment="1">
      <alignment horizontal="center" vertical="center" shrinkToFit="1"/>
    </xf>
    <xf numFmtId="0" fontId="2" fillId="5" borderId="60" xfId="24" applyFont="1" applyFill="1" applyBorder="1" applyAlignment="1">
      <alignment horizontal="center" vertical="center" shrinkToFit="1"/>
    </xf>
    <xf numFmtId="0" fontId="2" fillId="5" borderId="0" xfId="15" applyFont="1" applyFill="1" applyBorder="1" applyAlignment="1">
      <alignment vertical="center" shrinkToFit="1"/>
    </xf>
    <xf numFmtId="0" fontId="2" fillId="0" borderId="0" xfId="24" applyFont="1" applyBorder="1" applyAlignment="1">
      <alignment horizontal="right" vertical="center"/>
    </xf>
    <xf numFmtId="0" fontId="2" fillId="0" borderId="0" xfId="24" applyFont="1" applyBorder="1" applyAlignment="1">
      <alignment horizontal="center" vertical="center"/>
    </xf>
    <xf numFmtId="0" fontId="2" fillId="0" borderId="0" xfId="24" applyFont="1" applyBorder="1" applyAlignment="1">
      <alignment horizontal="left" vertical="center"/>
    </xf>
    <xf numFmtId="38" fontId="24" fillId="0" borderId="0" xfId="7" applyFont="1" applyAlignment="1">
      <alignment horizontal="right" vertical="center"/>
    </xf>
    <xf numFmtId="0" fontId="0" fillId="0" borderId="11" xfId="0" applyBorder="1" applyAlignment="1">
      <alignment horizontal="left" vertical="center"/>
    </xf>
    <xf numFmtId="49" fontId="16" fillId="0" borderId="42" xfId="0" applyNumberFormat="1" applyFont="1" applyFill="1" applyBorder="1" applyAlignment="1">
      <alignment horizontal="center" vertical="center"/>
    </xf>
    <xf numFmtId="49" fontId="16" fillId="0" borderId="31" xfId="0" applyNumberFormat="1" applyFont="1" applyFill="1" applyBorder="1" applyAlignment="1">
      <alignment horizontal="center" vertical="center"/>
    </xf>
    <xf numFmtId="49" fontId="16" fillId="0" borderId="16" xfId="0" applyNumberFormat="1" applyFont="1" applyFill="1" applyBorder="1" applyAlignment="1">
      <alignment horizontal="center" vertical="center"/>
    </xf>
    <xf numFmtId="0" fontId="16" fillId="0" borderId="42"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16" xfId="0" applyFont="1" applyFill="1" applyBorder="1" applyAlignment="1">
      <alignment horizontal="center" vertical="center"/>
    </xf>
    <xf numFmtId="38" fontId="16" fillId="0" borderId="61" xfId="7" applyFont="1" applyFill="1" applyBorder="1" applyAlignment="1">
      <alignment horizontal="center" vertical="center" wrapText="1"/>
    </xf>
    <xf numFmtId="38" fontId="16" fillId="0" borderId="62" xfId="7" applyFont="1" applyFill="1" applyBorder="1" applyAlignment="1">
      <alignment horizontal="center" vertical="center" wrapText="1"/>
    </xf>
    <xf numFmtId="38" fontId="16" fillId="0" borderId="63" xfId="7" applyFont="1" applyFill="1" applyBorder="1" applyAlignment="1">
      <alignment horizontal="center" vertical="center" wrapText="1"/>
    </xf>
    <xf numFmtId="0" fontId="10" fillId="0" borderId="42"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16" xfId="0" applyFont="1" applyFill="1" applyBorder="1" applyAlignment="1">
      <alignment horizontal="center" vertical="center"/>
    </xf>
    <xf numFmtId="0" fontId="0" fillId="0" borderId="34" xfId="0" applyFill="1" applyBorder="1" applyAlignment="1">
      <alignment horizontal="center" vertical="center"/>
    </xf>
    <xf numFmtId="0" fontId="0" fillId="0" borderId="2" xfId="0" applyFill="1" applyBorder="1" applyAlignment="1">
      <alignment horizontal="center" vertical="center"/>
    </xf>
    <xf numFmtId="0" fontId="0" fillId="0" borderId="2" xfId="0" applyFont="1" applyFill="1" applyBorder="1" applyAlignment="1">
      <alignment horizontal="center" vertical="center"/>
    </xf>
    <xf numFmtId="56" fontId="16" fillId="0" borderId="5" xfId="7" applyNumberFormat="1" applyFont="1" applyBorder="1" applyAlignment="1">
      <alignment horizontal="center"/>
    </xf>
    <xf numFmtId="56" fontId="16" fillId="0" borderId="3" xfId="7" applyNumberFormat="1" applyFont="1" applyBorder="1" applyAlignment="1">
      <alignment horizontal="center"/>
    </xf>
    <xf numFmtId="0" fontId="0" fillId="0" borderId="9" xfId="0" applyBorder="1" applyAlignment="1">
      <alignment horizontal="center" vertical="center"/>
    </xf>
    <xf numFmtId="0" fontId="0" fillId="5" borderId="9" xfId="0" applyFill="1" applyBorder="1" applyAlignment="1">
      <alignment horizontal="center" vertical="center"/>
    </xf>
    <xf numFmtId="0" fontId="35" fillId="0" borderId="9" xfId="11" applyBorder="1" applyAlignment="1">
      <alignment horizontal="center" vertical="center"/>
    </xf>
    <xf numFmtId="0" fontId="55" fillId="0" borderId="9" xfId="0" applyFont="1" applyBorder="1" applyAlignment="1">
      <alignment horizontal="center" vertical="center"/>
    </xf>
    <xf numFmtId="0" fontId="0" fillId="0" borderId="10" xfId="0" applyBorder="1" applyAlignment="1">
      <alignment horizontal="center" vertical="center"/>
    </xf>
    <xf numFmtId="176" fontId="15" fillId="0" borderId="0" xfId="0" applyNumberFormat="1" applyFont="1" applyBorder="1" applyAlignment="1">
      <alignment horizontal="left" vertical="center"/>
    </xf>
    <xf numFmtId="0" fontId="0" fillId="0" borderId="0" xfId="0" applyAlignment="1">
      <alignment horizontal="center"/>
    </xf>
    <xf numFmtId="0" fontId="48" fillId="2" borderId="6" xfId="0" applyFont="1" applyFill="1" applyBorder="1" applyAlignment="1">
      <alignment horizontal="left" vertical="center" wrapText="1"/>
    </xf>
    <xf numFmtId="177" fontId="2" fillId="5" borderId="9" xfId="26" applyNumberFormat="1" applyFont="1" applyFill="1" applyBorder="1" applyAlignment="1">
      <alignment vertical="center"/>
    </xf>
    <xf numFmtId="177" fontId="2" fillId="5" borderId="4" xfId="26" applyNumberFormat="1" applyFont="1" applyFill="1" applyBorder="1" applyAlignment="1">
      <alignment vertical="center"/>
    </xf>
    <xf numFmtId="0" fontId="56" fillId="0" borderId="0" xfId="0" applyFont="1" applyAlignment="1">
      <alignment horizontal="left" vertical="center" readingOrder="1"/>
    </xf>
    <xf numFmtId="0" fontId="9" fillId="2" borderId="33" xfId="0" applyFont="1" applyFill="1" applyBorder="1" applyAlignment="1">
      <alignment horizontal="center" vertical="center" wrapText="1"/>
    </xf>
    <xf numFmtId="0" fontId="2" fillId="0" borderId="0" xfId="26" applyFont="1" applyBorder="1" applyAlignment="1">
      <alignment vertical="center"/>
    </xf>
    <xf numFmtId="0" fontId="57" fillId="0" borderId="7" xfId="5" applyFont="1" applyFill="1" applyBorder="1" applyAlignment="1">
      <alignment horizontal="left" vertical="center"/>
    </xf>
    <xf numFmtId="0" fontId="57" fillId="0" borderId="5" xfId="5" applyFont="1" applyFill="1" applyBorder="1" applyAlignment="1">
      <alignment horizontal="left" vertical="center"/>
    </xf>
    <xf numFmtId="0" fontId="30" fillId="0" borderId="0" xfId="24" applyFont="1" applyBorder="1" applyAlignment="1">
      <alignment horizontal="center" vertical="center"/>
    </xf>
    <xf numFmtId="0" fontId="19" fillId="0" borderId="0" xfId="18" applyFont="1" applyBorder="1" applyAlignment="1">
      <alignment horizontal="justify" vertical="center"/>
    </xf>
    <xf numFmtId="0" fontId="2" fillId="0" borderId="0" xfId="24" applyFont="1" applyAlignment="1">
      <alignment horizontal="right" vertical="center"/>
    </xf>
    <xf numFmtId="0" fontId="10" fillId="0" borderId="0" xfId="16" applyFont="1" applyBorder="1" applyAlignment="1">
      <alignment horizontal="center" vertical="center"/>
    </xf>
    <xf numFmtId="0" fontId="10" fillId="0" borderId="0" xfId="0" applyFont="1" applyAlignment="1">
      <alignment vertical="center" wrapText="1"/>
    </xf>
    <xf numFmtId="0" fontId="9" fillId="0" borderId="0" xfId="17" applyFont="1" applyAlignment="1">
      <alignment vertical="center"/>
    </xf>
    <xf numFmtId="0" fontId="19" fillId="0" borderId="0" xfId="17" applyFont="1" applyAlignment="1">
      <alignment vertical="center"/>
    </xf>
    <xf numFmtId="0" fontId="19" fillId="0" borderId="66" xfId="17" applyFont="1" applyBorder="1" applyAlignment="1">
      <alignment horizontal="justify" vertical="center"/>
    </xf>
    <xf numFmtId="0" fontId="19" fillId="0" borderId="67" xfId="17" applyFont="1" applyBorder="1">
      <alignment vertical="center"/>
    </xf>
    <xf numFmtId="0" fontId="19" fillId="0" borderId="67" xfId="17" applyFont="1" applyBorder="1" applyAlignment="1">
      <alignment vertical="center"/>
    </xf>
    <xf numFmtId="0" fontId="19" fillId="0" borderId="0" xfId="17" applyFont="1" applyBorder="1" applyAlignment="1">
      <alignment vertical="center"/>
    </xf>
    <xf numFmtId="0" fontId="19" fillId="0" borderId="68" xfId="17" applyFont="1" applyBorder="1" applyAlignment="1">
      <alignment vertical="center"/>
    </xf>
    <xf numFmtId="0" fontId="19" fillId="0" borderId="69" xfId="17" applyFont="1" applyBorder="1">
      <alignment vertical="center"/>
    </xf>
    <xf numFmtId="0" fontId="19" fillId="0" borderId="70" xfId="17" applyFont="1" applyBorder="1">
      <alignment vertical="center"/>
    </xf>
    <xf numFmtId="0" fontId="19" fillId="0" borderId="0" xfId="17" applyFont="1" applyBorder="1" applyAlignment="1">
      <alignment horizontal="right" vertical="center"/>
    </xf>
    <xf numFmtId="0" fontId="19" fillId="0" borderId="24" xfId="17" applyFont="1" applyBorder="1" applyAlignment="1">
      <alignment vertical="center" wrapText="1"/>
    </xf>
    <xf numFmtId="0" fontId="19" fillId="0" borderId="46" xfId="17" applyFont="1" applyBorder="1" applyAlignment="1">
      <alignment vertical="center" wrapText="1"/>
    </xf>
    <xf numFmtId="0" fontId="19" fillId="0" borderId="71" xfId="17" applyFont="1" applyBorder="1" applyAlignment="1">
      <alignment vertical="center" wrapText="1"/>
    </xf>
    <xf numFmtId="0" fontId="19" fillId="0" borderId="17" xfId="17" applyFont="1" applyBorder="1" applyAlignment="1">
      <alignment vertical="center" wrapText="1"/>
    </xf>
    <xf numFmtId="0" fontId="19" fillId="0" borderId="0" xfId="17" applyFont="1" applyBorder="1" applyAlignment="1">
      <alignment vertical="center" wrapText="1"/>
    </xf>
    <xf numFmtId="0" fontId="19" fillId="0" borderId="7" xfId="17" applyFont="1" applyBorder="1" applyAlignment="1">
      <alignment vertical="center"/>
    </xf>
    <xf numFmtId="0" fontId="19" fillId="0" borderId="7" xfId="17" applyFont="1" applyBorder="1" applyAlignment="1">
      <alignment vertical="center" wrapText="1"/>
    </xf>
    <xf numFmtId="0" fontId="19" fillId="0" borderId="17" xfId="17" applyFont="1" applyBorder="1" applyAlignment="1">
      <alignment vertical="center"/>
    </xf>
    <xf numFmtId="0" fontId="19" fillId="0" borderId="72" xfId="17" applyFont="1" applyBorder="1" applyAlignment="1">
      <alignment vertical="center" wrapText="1"/>
    </xf>
    <xf numFmtId="0" fontId="19" fillId="0" borderId="33" xfId="17" applyFont="1" applyBorder="1" applyAlignment="1">
      <alignment vertical="center" wrapText="1"/>
    </xf>
    <xf numFmtId="0" fontId="19" fillId="0" borderId="12" xfId="17" applyFont="1" applyBorder="1" applyAlignment="1">
      <alignment vertical="center" wrapText="1"/>
    </xf>
    <xf numFmtId="0" fontId="19" fillId="0" borderId="73" xfId="17" applyFont="1" applyBorder="1" applyAlignment="1">
      <alignment horizontal="justify" vertical="center" wrapText="1"/>
    </xf>
    <xf numFmtId="0" fontId="19" fillId="0" borderId="20" xfId="17" applyFont="1" applyBorder="1" applyAlignment="1">
      <alignment horizontal="right" vertical="center" wrapText="1"/>
    </xf>
    <xf numFmtId="0" fontId="19" fillId="0" borderId="74" xfId="17" applyFont="1" applyBorder="1" applyAlignment="1">
      <alignment horizontal="justify" vertical="center" wrapText="1"/>
    </xf>
    <xf numFmtId="0" fontId="19" fillId="0" borderId="0" xfId="17" applyFont="1" applyAlignment="1">
      <alignment horizontal="justify" vertical="center" wrapText="1"/>
    </xf>
    <xf numFmtId="0" fontId="19" fillId="0" borderId="0" xfId="17" applyFont="1" applyBorder="1" applyAlignment="1">
      <alignment vertical="top" wrapText="1"/>
    </xf>
    <xf numFmtId="0" fontId="17" fillId="0" borderId="0" xfId="17" applyFont="1" applyBorder="1" applyAlignment="1">
      <alignment horizontal="left" vertical="center"/>
    </xf>
    <xf numFmtId="0" fontId="19" fillId="0" borderId="23" xfId="17" applyFont="1" applyBorder="1" applyAlignment="1">
      <alignment horizontal="center" vertical="center" wrapText="1"/>
    </xf>
    <xf numFmtId="0" fontId="19" fillId="0" borderId="23" xfId="17" applyFont="1" applyBorder="1" applyAlignment="1">
      <alignment horizontal="justify" vertical="center" wrapText="1"/>
    </xf>
    <xf numFmtId="0" fontId="19" fillId="0" borderId="75" xfId="17" applyFont="1" applyBorder="1" applyAlignment="1">
      <alignment horizontal="center" vertical="center" wrapText="1"/>
    </xf>
    <xf numFmtId="0" fontId="9" fillId="0" borderId="76" xfId="17" applyFont="1" applyBorder="1" applyAlignment="1">
      <alignment horizontal="left" vertical="center" wrapText="1"/>
    </xf>
    <xf numFmtId="0" fontId="9" fillId="0" borderId="76" xfId="17" applyFont="1" applyBorder="1" applyAlignment="1">
      <alignment horizontal="justify" vertical="center" wrapText="1"/>
    </xf>
    <xf numFmtId="0" fontId="9" fillId="0" borderId="74" xfId="17" applyFont="1" applyBorder="1" applyAlignment="1">
      <alignment horizontal="left" vertical="center" wrapText="1"/>
    </xf>
    <xf numFmtId="0" fontId="17" fillId="0" borderId="0" xfId="17" applyFont="1" applyAlignment="1">
      <alignment horizontal="left" vertical="center" wrapText="1"/>
    </xf>
    <xf numFmtId="0" fontId="19" fillId="0" borderId="0" xfId="17" applyFont="1">
      <alignment vertical="center"/>
    </xf>
    <xf numFmtId="0" fontId="9" fillId="0" borderId="0" xfId="18" applyFont="1" applyAlignment="1">
      <alignment vertical="center"/>
    </xf>
    <xf numFmtId="0" fontId="9" fillId="0" borderId="0" xfId="18" applyFont="1" applyAlignment="1">
      <alignment horizontal="left" vertical="center"/>
    </xf>
    <xf numFmtId="0" fontId="9" fillId="0" borderId="0" xfId="18" applyFont="1" applyBorder="1" applyAlignment="1">
      <alignment vertical="center"/>
    </xf>
    <xf numFmtId="0" fontId="19" fillId="0" borderId="0" xfId="18" applyFont="1" applyBorder="1" applyAlignment="1">
      <alignment vertical="center"/>
    </xf>
    <xf numFmtId="0" fontId="19" fillId="0" borderId="24" xfId="18" applyFont="1" applyBorder="1" applyAlignment="1">
      <alignment horizontal="right" vertical="center" wrapText="1"/>
    </xf>
    <xf numFmtId="0" fontId="19" fillId="0" borderId="23" xfId="18" applyFont="1" applyBorder="1" applyAlignment="1">
      <alignment horizontal="justify" vertical="center" wrapText="1"/>
    </xf>
    <xf numFmtId="0" fontId="19" fillId="0" borderId="23" xfId="18" applyFont="1" applyBorder="1" applyAlignment="1">
      <alignment horizontal="right" vertical="center" wrapText="1"/>
    </xf>
    <xf numFmtId="0" fontId="19" fillId="0" borderId="75" xfId="18" applyFont="1" applyBorder="1" applyAlignment="1">
      <alignment horizontal="justify" vertical="center" wrapText="1"/>
    </xf>
    <xf numFmtId="0" fontId="19" fillId="0" borderId="73" xfId="18" applyFont="1" applyBorder="1" applyAlignment="1">
      <alignment horizontal="justify" vertical="center" wrapText="1"/>
    </xf>
    <xf numFmtId="0" fontId="19" fillId="0" borderId="20" xfId="18" applyFont="1" applyBorder="1" applyAlignment="1">
      <alignment horizontal="right" vertical="center" wrapText="1"/>
    </xf>
    <xf numFmtId="0" fontId="19" fillId="0" borderId="74" xfId="18" applyFont="1" applyBorder="1" applyAlignment="1">
      <alignment horizontal="justify" vertical="center" wrapText="1"/>
    </xf>
    <xf numFmtId="0" fontId="19" fillId="0" borderId="0" xfId="17" applyFont="1" applyBorder="1" applyAlignment="1">
      <alignment horizontal="center" vertical="center" wrapText="1"/>
    </xf>
    <xf numFmtId="0" fontId="0" fillId="0" borderId="77" xfId="27" applyFont="1" applyBorder="1">
      <alignment vertical="center"/>
    </xf>
    <xf numFmtId="0" fontId="0" fillId="0" borderId="78" xfId="27" applyFont="1" applyBorder="1">
      <alignment vertical="center"/>
    </xf>
    <xf numFmtId="0" fontId="0" fillId="0" borderId="79" xfId="27" applyFont="1" applyBorder="1">
      <alignment vertical="center"/>
    </xf>
    <xf numFmtId="177" fontId="0" fillId="0" borderId="79" xfId="27" applyNumberFormat="1" applyFont="1" applyBorder="1">
      <alignment vertical="center"/>
    </xf>
    <xf numFmtId="0" fontId="0" fillId="0" borderId="79" xfId="27" applyFont="1" applyBorder="1" applyAlignment="1">
      <alignment horizontal="right" vertical="center"/>
    </xf>
    <xf numFmtId="0" fontId="0" fillId="0" borderId="78" xfId="27" applyFont="1" applyBorder="1" applyAlignment="1">
      <alignment horizontal="center" vertical="center"/>
    </xf>
    <xf numFmtId="0" fontId="0" fillId="0" borderId="6" xfId="27" applyFont="1" applyBorder="1">
      <alignment vertical="center"/>
    </xf>
    <xf numFmtId="177" fontId="0" fillId="0" borderId="6" xfId="27" applyNumberFormat="1" applyFont="1" applyBorder="1">
      <alignment vertical="center"/>
    </xf>
    <xf numFmtId="0" fontId="0" fillId="0" borderId="0" xfId="27" applyFont="1" applyBorder="1" applyAlignment="1">
      <alignment horizontal="center" vertical="center"/>
    </xf>
    <xf numFmtId="0" fontId="0" fillId="0" borderId="0" xfId="27" applyFont="1" applyAlignment="1">
      <alignment vertical="center"/>
    </xf>
    <xf numFmtId="0" fontId="2" fillId="0" borderId="0" xfId="27" applyFont="1">
      <alignment vertical="center"/>
    </xf>
    <xf numFmtId="0" fontId="17" fillId="0" borderId="0" xfId="24" applyFont="1" applyAlignment="1"/>
    <xf numFmtId="0" fontId="2" fillId="0" borderId="0" xfId="16" applyBorder="1" applyAlignment="1">
      <alignment vertical="center"/>
    </xf>
    <xf numFmtId="0" fontId="13" fillId="0" borderId="0" xfId="16" applyFont="1" applyBorder="1" applyAlignment="1">
      <alignment horizontal="center" vertical="center"/>
    </xf>
    <xf numFmtId="0" fontId="2" fillId="0" borderId="0" xfId="0" applyFont="1" applyAlignment="1">
      <alignment vertical="center" wrapText="1"/>
    </xf>
    <xf numFmtId="0" fontId="2" fillId="0" borderId="8" xfId="24" applyFont="1" applyBorder="1" applyAlignment="1">
      <alignment horizontal="distributed" vertical="center"/>
    </xf>
    <xf numFmtId="0" fontId="2" fillId="0" borderId="5" xfId="24" applyFont="1" applyBorder="1" applyAlignment="1">
      <alignment horizontal="center" vertical="center"/>
    </xf>
    <xf numFmtId="0" fontId="9" fillId="2" borderId="11" xfId="0" applyFont="1" applyFill="1" applyBorder="1" applyAlignment="1">
      <alignment horizontal="left" vertical="center"/>
    </xf>
    <xf numFmtId="0" fontId="2" fillId="0" borderId="19" xfId="24" applyFont="1" applyBorder="1" applyAlignment="1">
      <alignment horizontal="center" vertical="center"/>
    </xf>
    <xf numFmtId="0" fontId="58" fillId="0" borderId="0" xfId="12" applyFont="1">
      <alignment vertical="center"/>
    </xf>
    <xf numFmtId="0" fontId="2" fillId="0" borderId="5" xfId="26" applyFont="1" applyBorder="1" applyAlignment="1">
      <alignment horizontal="center" vertical="center"/>
    </xf>
    <xf numFmtId="0" fontId="17" fillId="0" borderId="11" xfId="11" applyFont="1" applyFill="1" applyBorder="1" applyAlignment="1">
      <alignment horizontal="left" vertical="center" wrapText="1"/>
    </xf>
    <xf numFmtId="0" fontId="0" fillId="0" borderId="0" xfId="15" applyFont="1" applyBorder="1" applyAlignment="1">
      <alignment horizontal="right" vertical="center"/>
    </xf>
    <xf numFmtId="0" fontId="2" fillId="0" borderId="0" xfId="22" applyFont="1" applyBorder="1" applyAlignment="1">
      <alignment vertical="center"/>
    </xf>
    <xf numFmtId="0" fontId="0" fillId="0" borderId="11" xfId="0" applyBorder="1" applyAlignment="1">
      <alignment vertical="center"/>
    </xf>
    <xf numFmtId="0" fontId="36" fillId="0" borderId="0" xfId="24" applyFont="1" applyBorder="1" applyAlignment="1">
      <alignment vertical="center"/>
    </xf>
    <xf numFmtId="0" fontId="18" fillId="0" borderId="0" xfId="24" applyFont="1" applyAlignment="1">
      <alignment vertical="center"/>
    </xf>
    <xf numFmtId="0" fontId="36" fillId="0" borderId="0" xfId="24" applyFont="1" applyAlignment="1">
      <alignment vertical="center"/>
    </xf>
    <xf numFmtId="49" fontId="10" fillId="0" borderId="3" xfId="0" applyNumberFormat="1" applyFont="1" applyBorder="1" applyAlignment="1">
      <alignment horizontal="center" vertical="center"/>
    </xf>
    <xf numFmtId="0" fontId="2" fillId="0" borderId="11" xfId="24" applyFont="1" applyBorder="1" applyAlignment="1">
      <alignment horizontal="left" vertical="center"/>
    </xf>
    <xf numFmtId="0" fontId="2" fillId="0" borderId="11" xfId="24" applyFont="1" applyBorder="1" applyAlignment="1">
      <alignment vertical="center"/>
    </xf>
    <xf numFmtId="0" fontId="2" fillId="0" borderId="0" xfId="26" applyFont="1" applyBorder="1" applyAlignment="1">
      <alignment horizontal="right" vertical="center"/>
    </xf>
    <xf numFmtId="0" fontId="2" fillId="0" borderId="0" xfId="22" applyFont="1" applyBorder="1" applyAlignment="1">
      <alignment horizontal="right" vertical="center"/>
    </xf>
    <xf numFmtId="0" fontId="27" fillId="0" borderId="0" xfId="16" applyFont="1" applyAlignment="1">
      <alignment vertical="center"/>
    </xf>
    <xf numFmtId="0" fontId="27" fillId="0" borderId="0" xfId="24" applyFont="1" applyAlignment="1">
      <alignment vertical="center"/>
    </xf>
    <xf numFmtId="0" fontId="27" fillId="0" borderId="0" xfId="25" applyFont="1" applyAlignment="1">
      <alignment vertical="center"/>
    </xf>
    <xf numFmtId="49" fontId="27" fillId="0" borderId="0" xfId="0" applyNumberFormat="1" applyFont="1" applyAlignment="1">
      <alignment vertical="center"/>
    </xf>
    <xf numFmtId="0" fontId="27" fillId="0" borderId="0" xfId="26" applyFont="1" applyAlignment="1">
      <alignment vertical="center"/>
    </xf>
    <xf numFmtId="0" fontId="27" fillId="0" borderId="0" xfId="6" applyFont="1" applyAlignment="1">
      <alignment vertical="center"/>
    </xf>
    <xf numFmtId="0" fontId="27" fillId="0" borderId="0" xfId="18" applyFont="1">
      <alignment vertical="center"/>
    </xf>
    <xf numFmtId="0" fontId="27" fillId="0" borderId="0" xfId="17" applyFont="1">
      <alignment vertical="center"/>
    </xf>
    <xf numFmtId="0" fontId="27" fillId="0" borderId="0" xfId="23" applyFont="1" applyAlignment="1">
      <alignment vertical="center"/>
    </xf>
    <xf numFmtId="0" fontId="27" fillId="0" borderId="0" xfId="0" applyFont="1"/>
    <xf numFmtId="0" fontId="27" fillId="0" borderId="0" xfId="0" applyFont="1" applyAlignment="1">
      <alignment vertical="center"/>
    </xf>
    <xf numFmtId="0" fontId="16" fillId="0" borderId="0" xfId="0" applyFont="1" applyAlignment="1">
      <alignment vertical="center"/>
    </xf>
    <xf numFmtId="49" fontId="16" fillId="0" borderId="3" xfId="0" applyNumberFormat="1" applyFont="1" applyBorder="1" applyAlignment="1">
      <alignment horizontal="center" vertical="center"/>
    </xf>
    <xf numFmtId="49" fontId="16" fillId="0" borderId="80" xfId="0" applyNumberFormat="1" applyFont="1" applyBorder="1" applyAlignment="1">
      <alignment horizontal="center" vertical="center" wrapText="1"/>
    </xf>
    <xf numFmtId="38" fontId="16" fillId="0" borderId="81" xfId="7" applyFont="1" applyBorder="1" applyAlignment="1">
      <alignment horizontal="center" vertical="center" wrapText="1"/>
    </xf>
    <xf numFmtId="0" fontId="16" fillId="0" borderId="2" xfId="0" applyFont="1" applyBorder="1" applyAlignment="1">
      <alignment horizontal="center" vertical="center" wrapText="1"/>
    </xf>
    <xf numFmtId="0" fontId="16" fillId="0" borderId="9" xfId="0" applyFont="1" applyBorder="1" applyAlignment="1">
      <alignment horizontal="center" vertical="center" wrapText="1"/>
    </xf>
    <xf numFmtId="177" fontId="10" fillId="0" borderId="82" xfId="7" applyNumberFormat="1" applyFont="1" applyBorder="1" applyAlignment="1">
      <alignment vertical="center"/>
    </xf>
    <xf numFmtId="177" fontId="10" fillId="0" borderId="2" xfId="7" applyNumberFormat="1" applyFont="1" applyBorder="1" applyAlignment="1">
      <alignment vertical="center"/>
    </xf>
    <xf numFmtId="177" fontId="10" fillId="0" borderId="9" xfId="7" applyNumberFormat="1" applyFont="1" applyBorder="1" applyAlignment="1">
      <alignment vertical="center"/>
    </xf>
    <xf numFmtId="177" fontId="10" fillId="0" borderId="83" xfId="7" applyNumberFormat="1" applyFont="1" applyBorder="1" applyAlignment="1">
      <alignment vertical="center"/>
    </xf>
    <xf numFmtId="177" fontId="10" fillId="0" borderId="84" xfId="7" applyNumberFormat="1" applyFont="1" applyBorder="1" applyAlignment="1">
      <alignment vertical="center"/>
    </xf>
    <xf numFmtId="0" fontId="14" fillId="0" borderId="66" xfId="0" applyFont="1" applyBorder="1" applyAlignment="1">
      <alignment horizontal="center" vertical="center"/>
    </xf>
    <xf numFmtId="176" fontId="15" fillId="0" borderId="15" xfId="0" applyNumberFormat="1" applyFont="1" applyBorder="1" applyAlignment="1">
      <alignment horizontal="left" vertical="center"/>
    </xf>
    <xf numFmtId="0" fontId="14" fillId="0" borderId="85" xfId="0" applyFont="1" applyBorder="1" applyAlignment="1">
      <alignment horizontal="center" vertical="center"/>
    </xf>
    <xf numFmtId="176" fontId="15" fillId="0" borderId="86" xfId="0" applyNumberFormat="1" applyFont="1" applyBorder="1" applyAlignment="1">
      <alignment horizontal="left" vertical="center"/>
    </xf>
    <xf numFmtId="187" fontId="10" fillId="0" borderId="9" xfId="0" applyNumberFormat="1" applyFont="1" applyBorder="1" applyAlignment="1">
      <alignment horizontal="right" vertical="center"/>
    </xf>
    <xf numFmtId="187" fontId="10" fillId="0" borderId="11" xfId="0" applyNumberFormat="1" applyFont="1" applyBorder="1" applyAlignment="1">
      <alignment horizontal="right" vertical="center"/>
    </xf>
    <xf numFmtId="187" fontId="10" fillId="0" borderId="10" xfId="0" applyNumberFormat="1" applyFont="1" applyBorder="1" applyAlignment="1">
      <alignment horizontal="right" vertical="center"/>
    </xf>
    <xf numFmtId="49" fontId="10" fillId="0" borderId="87" xfId="0" applyNumberFormat="1" applyFont="1" applyBorder="1" applyAlignment="1">
      <alignment horizontal="center" vertical="center"/>
    </xf>
    <xf numFmtId="0" fontId="0" fillId="0" borderId="36" xfId="24" applyFont="1" applyBorder="1" applyAlignment="1">
      <alignment horizontal="center" vertical="center"/>
    </xf>
    <xf numFmtId="0" fontId="0" fillId="0" borderId="88" xfId="24" applyFont="1" applyBorder="1" applyAlignment="1">
      <alignment horizontal="center" vertical="center"/>
    </xf>
    <xf numFmtId="0" fontId="0" fillId="0" borderId="37" xfId="24" applyFont="1" applyBorder="1" applyAlignment="1">
      <alignment horizontal="center" vertical="center"/>
    </xf>
    <xf numFmtId="0" fontId="0" fillId="0" borderId="9" xfId="24" applyFont="1" applyBorder="1" applyAlignment="1">
      <alignment horizontal="center"/>
    </xf>
    <xf numFmtId="177" fontId="0" fillId="0" borderId="4" xfId="7" applyNumberFormat="1" applyFont="1" applyBorder="1" applyAlignment="1">
      <alignment horizontal="right"/>
    </xf>
    <xf numFmtId="0" fontId="17" fillId="0" borderId="16" xfId="24" applyFont="1" applyBorder="1" applyAlignment="1">
      <alignment horizontal="center" vertical="center" wrapText="1"/>
    </xf>
    <xf numFmtId="0" fontId="17" fillId="0" borderId="37" xfId="24" applyFont="1" applyBorder="1" applyAlignment="1">
      <alignment horizontal="center" vertical="center" wrapText="1"/>
    </xf>
    <xf numFmtId="0" fontId="27" fillId="0" borderId="0" xfId="24" applyFont="1" applyAlignment="1">
      <alignment horizontal="center"/>
    </xf>
    <xf numFmtId="0" fontId="0" fillId="0" borderId="0" xfId="24" applyFont="1" applyAlignment="1">
      <alignment horizontal="center"/>
    </xf>
    <xf numFmtId="0" fontId="0" fillId="0" borderId="0" xfId="24" applyFont="1" applyBorder="1" applyAlignment="1">
      <alignment horizontal="center"/>
    </xf>
    <xf numFmtId="0" fontId="0" fillId="0" borderId="8" xfId="24" applyFont="1" applyBorder="1" applyAlignment="1">
      <alignment horizontal="center"/>
    </xf>
    <xf numFmtId="177" fontId="0" fillId="0" borderId="8" xfId="7" applyNumberFormat="1" applyFont="1" applyBorder="1" applyAlignment="1">
      <alignment horizontal="center"/>
    </xf>
    <xf numFmtId="56" fontId="0" fillId="0" borderId="89" xfId="24" applyNumberFormat="1" applyFont="1" applyBorder="1" applyAlignment="1">
      <alignment horizontal="center"/>
    </xf>
    <xf numFmtId="0" fontId="0" fillId="0" borderId="10" xfId="24" applyFont="1" applyBorder="1" applyAlignment="1">
      <alignment horizontal="center"/>
    </xf>
    <xf numFmtId="0" fontId="0" fillId="0" borderId="89" xfId="24" applyFont="1" applyBorder="1" applyAlignment="1">
      <alignment horizontal="center"/>
    </xf>
    <xf numFmtId="177" fontId="0" fillId="0" borderId="0" xfId="7" applyNumberFormat="1" applyFont="1" applyBorder="1" applyAlignment="1">
      <alignment horizontal="center"/>
    </xf>
    <xf numFmtId="0" fontId="59" fillId="0" borderId="0" xfId="24" applyFont="1" applyBorder="1" applyAlignment="1">
      <alignment horizontal="center"/>
    </xf>
    <xf numFmtId="0" fontId="59" fillId="0" borderId="0" xfId="0" applyFont="1" applyAlignment="1">
      <alignment horizontal="center"/>
    </xf>
    <xf numFmtId="0" fontId="32" fillId="0" borderId="0" xfId="24" applyFont="1" applyBorder="1" applyAlignment="1">
      <alignment horizontal="center"/>
    </xf>
    <xf numFmtId="0" fontId="33" fillId="0" borderId="0" xfId="24" applyFont="1" applyBorder="1" applyAlignment="1">
      <alignment horizontal="center"/>
    </xf>
    <xf numFmtId="176" fontId="0" fillId="0" borderId="0" xfId="24" applyNumberFormat="1" applyFont="1" applyAlignment="1">
      <alignment horizontal="center" vertical="center"/>
    </xf>
    <xf numFmtId="177" fontId="0" fillId="0" borderId="8" xfId="7" applyNumberFormat="1" applyFont="1" applyBorder="1" applyAlignment="1">
      <alignment horizontal="right"/>
    </xf>
    <xf numFmtId="177" fontId="0" fillId="0" borderId="9" xfId="7" applyNumberFormat="1" applyFont="1" applyBorder="1" applyAlignment="1">
      <alignment horizontal="right"/>
    </xf>
    <xf numFmtId="177" fontId="0" fillId="0" borderId="10" xfId="24" applyNumberFormat="1" applyFont="1" applyBorder="1" applyAlignment="1">
      <alignment horizontal="right" vertical="center"/>
    </xf>
    <xf numFmtId="177" fontId="0" fillId="0" borderId="9" xfId="24" applyNumberFormat="1" applyFont="1" applyBorder="1" applyAlignment="1">
      <alignment horizontal="right" vertical="center"/>
    </xf>
    <xf numFmtId="177" fontId="0" fillId="0" borderId="4" xfId="24" applyNumberFormat="1" applyFont="1" applyBorder="1" applyAlignment="1">
      <alignment horizontal="right"/>
    </xf>
    <xf numFmtId="0" fontId="0" fillId="0" borderId="0" xfId="0" applyAlignment="1">
      <alignment horizontal="left"/>
    </xf>
    <xf numFmtId="38" fontId="0" fillId="4" borderId="90" xfId="7" applyFont="1" applyFill="1" applyBorder="1" applyAlignment="1">
      <alignment horizontal="center" vertical="center" wrapText="1"/>
    </xf>
    <xf numFmtId="181" fontId="0" fillId="0" borderId="90" xfId="7" applyNumberFormat="1" applyFont="1" applyBorder="1" applyAlignment="1">
      <alignment horizontal="right" vertical="center" wrapText="1"/>
    </xf>
    <xf numFmtId="38" fontId="0" fillId="0" borderId="13" xfId="7" applyFont="1" applyBorder="1" applyAlignment="1">
      <alignment vertical="center"/>
    </xf>
    <xf numFmtId="38" fontId="0" fillId="0" borderId="6" xfId="7" applyFont="1" applyBorder="1" applyAlignment="1">
      <alignment vertical="center"/>
    </xf>
    <xf numFmtId="38" fontId="0" fillId="0" borderId="8" xfId="7" applyFont="1" applyBorder="1" applyAlignment="1">
      <alignment vertical="center"/>
    </xf>
    <xf numFmtId="38" fontId="0" fillId="0" borderId="42" xfId="7" applyFont="1" applyBorder="1" applyAlignment="1">
      <alignment vertical="center"/>
    </xf>
    <xf numFmtId="38" fontId="0" fillId="0" borderId="31" xfId="7" applyFont="1" applyBorder="1" applyAlignment="1">
      <alignment vertical="center"/>
    </xf>
    <xf numFmtId="0" fontId="2" fillId="0" borderId="9" xfId="24" applyFont="1" applyBorder="1" applyAlignment="1">
      <alignment horizontal="center" vertical="center"/>
    </xf>
    <xf numFmtId="0" fontId="0" fillId="0" borderId="14" xfId="24" applyFont="1" applyBorder="1" applyAlignment="1">
      <alignment vertical="center"/>
    </xf>
    <xf numFmtId="38" fontId="0" fillId="0" borderId="16" xfId="7" applyFont="1" applyBorder="1" applyAlignment="1">
      <alignment vertical="center"/>
    </xf>
    <xf numFmtId="38" fontId="0" fillId="0" borderId="14" xfId="7" applyFont="1" applyBorder="1" applyAlignment="1">
      <alignment vertical="center"/>
    </xf>
    <xf numFmtId="0" fontId="0" fillId="0" borderId="4" xfId="24" applyFont="1" applyBorder="1" applyAlignment="1">
      <alignment horizontal="center" vertical="center" wrapText="1" shrinkToFit="1"/>
    </xf>
    <xf numFmtId="38" fontId="0" fillId="0" borderId="4" xfId="7" applyFont="1" applyBorder="1" applyAlignment="1">
      <alignment horizontal="center" vertical="center"/>
    </xf>
    <xf numFmtId="0" fontId="16" fillId="0" borderId="91" xfId="24" applyFont="1" applyBorder="1" applyAlignment="1">
      <alignment vertical="center" wrapText="1"/>
    </xf>
    <xf numFmtId="0" fontId="0" fillId="0" borderId="11" xfId="24" applyFont="1" applyBorder="1" applyAlignment="1">
      <alignment horizontal="right" vertical="center"/>
    </xf>
    <xf numFmtId="0" fontId="60" fillId="2" borderId="7" xfId="5" applyFont="1" applyFill="1" applyBorder="1" applyAlignment="1">
      <alignment horizontal="left" vertical="center"/>
    </xf>
    <xf numFmtId="0" fontId="61" fillId="2" borderId="0" xfId="0" applyFont="1" applyFill="1" applyBorder="1" applyAlignment="1">
      <alignment horizontal="left" vertical="center" wrapText="1"/>
    </xf>
    <xf numFmtId="0" fontId="61" fillId="2" borderId="9" xfId="0" applyFont="1" applyFill="1" applyBorder="1" applyAlignment="1">
      <alignment horizontal="center" vertical="center" wrapText="1"/>
    </xf>
    <xf numFmtId="0" fontId="62" fillId="2" borderId="6" xfId="0" applyFont="1" applyFill="1" applyBorder="1" applyAlignment="1">
      <alignment vertical="center" wrapText="1"/>
    </xf>
    <xf numFmtId="0" fontId="16" fillId="0" borderId="0" xfId="23" applyFont="1" applyAlignment="1">
      <alignment horizontal="left" vertical="center"/>
    </xf>
    <xf numFmtId="0" fontId="2" fillId="0" borderId="0" xfId="21" applyFont="1" applyAlignment="1">
      <alignment vertical="center"/>
    </xf>
    <xf numFmtId="0" fontId="29" fillId="0" borderId="0" xfId="23" applyFont="1" applyBorder="1" applyAlignment="1">
      <alignment horizontal="left" vertical="center"/>
    </xf>
    <xf numFmtId="0" fontId="16" fillId="0" borderId="92" xfId="23" applyFont="1" applyBorder="1" applyAlignment="1">
      <alignment horizontal="center" vertical="center"/>
    </xf>
    <xf numFmtId="0" fontId="16" fillId="0" borderId="6" xfId="23" applyFont="1" applyBorder="1" applyAlignment="1">
      <alignment horizontal="center" vertical="center"/>
    </xf>
    <xf numFmtId="0" fontId="16" fillId="0" borderId="16" xfId="23" applyFont="1" applyBorder="1" applyAlignment="1">
      <alignment horizontal="center" vertical="center"/>
    </xf>
    <xf numFmtId="0" fontId="16" fillId="0" borderId="14" xfId="23" applyFont="1" applyBorder="1" applyAlignment="1">
      <alignment horizontal="center" vertical="center"/>
    </xf>
    <xf numFmtId="38" fontId="16" fillId="0" borderId="14" xfId="7" applyFont="1" applyBorder="1" applyAlignment="1">
      <alignment horizontal="center" vertical="center"/>
    </xf>
    <xf numFmtId="49" fontId="16" fillId="0" borderId="93" xfId="23" applyNumberFormat="1" applyFont="1" applyBorder="1" applyAlignment="1">
      <alignment horizontal="distributed" vertical="center"/>
    </xf>
    <xf numFmtId="49" fontId="16" fillId="0" borderId="79" xfId="23" applyNumberFormat="1" applyFont="1" applyBorder="1" applyAlignment="1">
      <alignment horizontal="distributed" vertical="center"/>
    </xf>
    <xf numFmtId="49" fontId="16" fillId="0" borderId="8" xfId="23" applyNumberFormat="1" applyFont="1" applyBorder="1" applyAlignment="1">
      <alignment vertical="center"/>
    </xf>
    <xf numFmtId="177" fontId="16" fillId="0" borderId="8" xfId="23" applyNumberFormat="1" applyFont="1" applyBorder="1" applyAlignment="1">
      <alignment vertical="center"/>
    </xf>
    <xf numFmtId="177" fontId="16" fillId="0" borderId="8" xfId="7" applyNumberFormat="1" applyFont="1" applyBorder="1" applyAlignment="1">
      <alignment vertical="center"/>
    </xf>
    <xf numFmtId="0" fontId="16" fillId="0" borderId="20" xfId="23" applyFont="1" applyBorder="1" applyAlignment="1">
      <alignment horizontal="center" vertical="center"/>
    </xf>
    <xf numFmtId="49" fontId="16" fillId="0" borderId="73" xfId="23" applyNumberFormat="1" applyFont="1" applyBorder="1" applyAlignment="1">
      <alignment horizontal="distributed" vertical="center"/>
    </xf>
    <xf numFmtId="49" fontId="16" fillId="0" borderId="8" xfId="23" applyNumberFormat="1" applyFont="1" applyBorder="1" applyAlignment="1">
      <alignment horizontal="distributed" vertical="center"/>
    </xf>
    <xf numFmtId="49" fontId="16" fillId="0" borderId="75" xfId="23" applyNumberFormat="1" applyFont="1" applyBorder="1" applyAlignment="1">
      <alignment horizontal="distributed" vertical="center"/>
    </xf>
    <xf numFmtId="49" fontId="16" fillId="0" borderId="23" xfId="23" applyNumberFormat="1" applyFont="1" applyBorder="1" applyAlignment="1">
      <alignment horizontal="distributed" vertical="center"/>
    </xf>
    <xf numFmtId="49" fontId="16" fillId="0" borderId="23" xfId="23" applyNumberFormat="1" applyFont="1" applyBorder="1" applyAlignment="1">
      <alignment vertical="center"/>
    </xf>
    <xf numFmtId="177" fontId="16" fillId="0" borderId="23" xfId="23" applyNumberFormat="1" applyFont="1" applyBorder="1" applyAlignment="1">
      <alignment vertical="center"/>
    </xf>
    <xf numFmtId="177" fontId="16" fillId="0" borderId="23" xfId="7" applyNumberFormat="1" applyFont="1" applyBorder="1" applyAlignment="1">
      <alignment vertical="center"/>
    </xf>
    <xf numFmtId="0" fontId="16" fillId="0" borderId="24" xfId="23" applyFont="1" applyBorder="1" applyAlignment="1">
      <alignment horizontal="center" vertical="center"/>
    </xf>
    <xf numFmtId="177" fontId="16" fillId="0" borderId="24" xfId="23" applyNumberFormat="1" applyFont="1" applyBorder="1" applyAlignment="1">
      <alignment vertical="center"/>
    </xf>
    <xf numFmtId="177" fontId="16" fillId="0" borderId="46" xfId="7" applyNumberFormat="1" applyFont="1" applyBorder="1" applyAlignment="1">
      <alignment vertical="center"/>
    </xf>
    <xf numFmtId="0" fontId="16" fillId="0" borderId="57" xfId="23" applyFont="1" applyBorder="1" applyAlignment="1">
      <alignment horizontal="center" vertical="center"/>
    </xf>
    <xf numFmtId="178" fontId="16" fillId="0" borderId="0" xfId="23" applyNumberFormat="1" applyFont="1" applyAlignment="1">
      <alignment vertical="center"/>
    </xf>
    <xf numFmtId="177" fontId="16" fillId="0" borderId="0" xfId="7" applyNumberFormat="1" applyFont="1" applyAlignment="1">
      <alignment vertical="center"/>
    </xf>
    <xf numFmtId="0" fontId="16" fillId="0" borderId="0" xfId="23" applyFont="1" applyAlignment="1">
      <alignment horizontal="center" vertical="center"/>
    </xf>
    <xf numFmtId="0" fontId="14" fillId="0" borderId="0" xfId="21" applyFont="1" applyBorder="1" applyAlignment="1">
      <alignment vertical="center"/>
    </xf>
    <xf numFmtId="0" fontId="15" fillId="0" borderId="0" xfId="21" applyFont="1" applyBorder="1" applyAlignment="1">
      <alignment vertical="center"/>
    </xf>
    <xf numFmtId="0" fontId="2" fillId="0" borderId="0" xfId="21" applyFont="1" applyBorder="1" applyAlignment="1">
      <alignment vertical="center"/>
    </xf>
    <xf numFmtId="0" fontId="2" fillId="0" borderId="0" xfId="24" applyFont="1" applyAlignment="1">
      <alignment vertical="center"/>
    </xf>
    <xf numFmtId="0" fontId="2" fillId="0" borderId="94" xfId="24" applyFont="1" applyBorder="1" applyAlignment="1">
      <alignment horizontal="center" vertical="center" wrapText="1"/>
    </xf>
    <xf numFmtId="0" fontId="2" fillId="0" borderId="0" xfId="26" applyFont="1" applyAlignment="1">
      <alignment vertical="center"/>
    </xf>
    <xf numFmtId="0" fontId="2" fillId="0" borderId="10" xfId="24" applyFont="1" applyBorder="1" applyAlignment="1">
      <alignment horizontal="center" vertical="center"/>
    </xf>
    <xf numFmtId="0" fontId="2" fillId="0" borderId="11" xfId="24" applyFont="1" applyBorder="1" applyAlignment="1">
      <alignment horizontal="center" vertical="center"/>
    </xf>
    <xf numFmtId="0" fontId="2" fillId="0" borderId="8" xfId="24" applyFont="1" applyBorder="1" applyAlignment="1">
      <alignment horizontal="center" vertical="center"/>
    </xf>
    <xf numFmtId="0" fontId="2" fillId="0" borderId="2" xfId="24" applyFont="1" applyBorder="1" applyAlignment="1">
      <alignment horizontal="center" vertical="center"/>
    </xf>
    <xf numFmtId="0" fontId="2" fillId="0" borderId="8" xfId="24" applyFont="1" applyBorder="1" applyAlignment="1">
      <alignment vertical="center"/>
    </xf>
    <xf numFmtId="0" fontId="2" fillId="0" borderId="7" xfId="24" applyFont="1" applyBorder="1" applyAlignment="1">
      <alignment vertical="center"/>
    </xf>
    <xf numFmtId="0" fontId="2" fillId="0" borderId="95" xfId="24" applyFont="1" applyBorder="1" applyAlignment="1">
      <alignment vertical="center"/>
    </xf>
    <xf numFmtId="0" fontId="2" fillId="0" borderId="6" xfId="24" applyFont="1" applyBorder="1" applyAlignment="1">
      <alignment vertical="center"/>
    </xf>
    <xf numFmtId="177" fontId="2" fillId="0" borderId="6" xfId="24" applyNumberFormat="1" applyFont="1" applyBorder="1" applyAlignment="1">
      <alignment vertical="center"/>
    </xf>
    <xf numFmtId="177" fontId="2" fillId="0" borderId="2" xfId="24" applyNumberFormat="1" applyFont="1" applyBorder="1" applyAlignment="1">
      <alignment vertical="center"/>
    </xf>
    <xf numFmtId="0" fontId="2" fillId="0" borderId="5" xfId="24" applyFont="1" applyBorder="1" applyAlignment="1">
      <alignment vertical="center"/>
    </xf>
    <xf numFmtId="0" fontId="2" fillId="0" borderId="96" xfId="24" applyFont="1" applyBorder="1" applyAlignment="1">
      <alignment vertical="center"/>
    </xf>
    <xf numFmtId="177" fontId="2" fillId="0" borderId="8" xfId="24" applyNumberFormat="1" applyFont="1" applyBorder="1" applyAlignment="1">
      <alignment vertical="center"/>
    </xf>
    <xf numFmtId="0" fontId="2" fillId="0" borderId="0" xfId="17" applyFont="1" applyAlignment="1">
      <alignment horizontal="right" vertical="center"/>
    </xf>
    <xf numFmtId="0" fontId="2" fillId="0" borderId="0" xfId="17" applyFont="1" applyAlignment="1">
      <alignment vertical="center"/>
    </xf>
    <xf numFmtId="0" fontId="2" fillId="0" borderId="0" xfId="18" applyFont="1" applyAlignment="1">
      <alignment vertical="center"/>
    </xf>
    <xf numFmtId="0" fontId="2" fillId="0" borderId="11" xfId="18" applyFont="1" applyBorder="1" applyAlignment="1">
      <alignment vertical="center"/>
    </xf>
    <xf numFmtId="0" fontId="2" fillId="0" borderId="9" xfId="18" applyFont="1" applyBorder="1" applyAlignment="1">
      <alignment vertical="center"/>
    </xf>
    <xf numFmtId="0" fontId="2" fillId="0" borderId="9" xfId="17" applyFont="1" applyBorder="1" applyAlignment="1">
      <alignment vertical="center"/>
    </xf>
    <xf numFmtId="0" fontId="2" fillId="0" borderId="97" xfId="17" applyFont="1" applyBorder="1" applyAlignment="1">
      <alignment vertical="center"/>
    </xf>
    <xf numFmtId="0" fontId="2" fillId="0" borderId="0" xfId="17" applyFont="1" applyBorder="1" applyAlignment="1">
      <alignment vertical="center"/>
    </xf>
    <xf numFmtId="0" fontId="2" fillId="0" borderId="0" xfId="18" applyFont="1" applyBorder="1" applyAlignment="1">
      <alignment vertical="center"/>
    </xf>
    <xf numFmtId="0" fontId="2" fillId="0" borderId="0" xfId="18" applyFont="1" applyAlignment="1">
      <alignment horizontal="left" vertical="center"/>
    </xf>
    <xf numFmtId="0" fontId="16" fillId="0" borderId="0" xfId="24" applyFont="1" applyBorder="1" applyAlignment="1">
      <alignment horizontal="right" vertical="center"/>
    </xf>
    <xf numFmtId="0" fontId="2" fillId="0" borderId="0" xfId="15" applyFont="1">
      <alignment vertical="center"/>
    </xf>
    <xf numFmtId="0" fontId="2" fillId="0" borderId="0" xfId="15" applyFont="1" applyBorder="1">
      <alignment vertical="center"/>
    </xf>
    <xf numFmtId="0" fontId="16" fillId="0" borderId="42" xfId="24" applyFont="1" applyBorder="1" applyAlignment="1">
      <alignment horizontal="center" vertical="center" shrinkToFit="1"/>
    </xf>
    <xf numFmtId="0" fontId="16" fillId="0" borderId="98" xfId="24" applyFont="1" applyBorder="1" applyAlignment="1">
      <alignment horizontal="center" vertical="center" shrinkToFit="1"/>
    </xf>
    <xf numFmtId="0" fontId="16" fillId="0" borderId="31" xfId="24" applyFont="1" applyBorder="1" applyAlignment="1">
      <alignment horizontal="center" vertical="center" shrinkToFit="1"/>
    </xf>
    <xf numFmtId="0" fontId="9" fillId="0" borderId="31" xfId="24" applyFont="1" applyBorder="1" applyAlignment="1">
      <alignment horizontal="center" vertical="center" shrinkToFit="1"/>
    </xf>
    <xf numFmtId="0" fontId="9" fillId="0" borderId="10" xfId="24" applyFont="1" applyBorder="1" applyAlignment="1">
      <alignment horizontal="center" vertical="center" shrinkToFit="1"/>
    </xf>
    <xf numFmtId="0" fontId="16" fillId="0" borderId="10" xfId="24" applyFont="1" applyBorder="1" applyAlignment="1">
      <alignment horizontal="center" vertical="center" shrinkToFit="1"/>
    </xf>
    <xf numFmtId="0" fontId="2" fillId="0" borderId="0" xfId="24" applyFont="1" applyAlignment="1">
      <alignment vertical="center" shrinkToFit="1"/>
    </xf>
    <xf numFmtId="0" fontId="2" fillId="0" borderId="0" xfId="15" applyFont="1" applyBorder="1" applyAlignment="1">
      <alignment vertical="center" shrinkToFit="1"/>
    </xf>
    <xf numFmtId="0" fontId="16" fillId="0" borderId="99" xfId="24" applyFont="1" applyBorder="1" applyAlignment="1">
      <alignment horizontal="center" vertical="center" shrinkToFit="1"/>
    </xf>
    <xf numFmtId="38" fontId="2" fillId="0" borderId="31" xfId="7" applyFont="1" applyFill="1" applyBorder="1" applyAlignment="1">
      <alignment horizontal="right" vertical="center" shrinkToFit="1"/>
    </xf>
    <xf numFmtId="0" fontId="9" fillId="5" borderId="10" xfId="24" applyFont="1" applyFill="1" applyBorder="1" applyAlignment="1">
      <alignment horizontal="center" vertical="center" shrinkToFit="1"/>
    </xf>
    <xf numFmtId="38" fontId="2" fillId="5" borderId="10" xfId="7" applyFont="1" applyFill="1" applyBorder="1" applyAlignment="1">
      <alignment horizontal="right" vertical="center" shrinkToFit="1"/>
    </xf>
    <xf numFmtId="0" fontId="16" fillId="5" borderId="10" xfId="24" applyFont="1" applyFill="1" applyBorder="1" applyAlignment="1">
      <alignment horizontal="center" vertical="center" shrinkToFit="1"/>
    </xf>
    <xf numFmtId="0" fontId="9" fillId="0" borderId="42" xfId="24" applyFont="1" applyBorder="1" applyAlignment="1">
      <alignment horizontal="center" vertical="center" shrinkToFit="1"/>
    </xf>
    <xf numFmtId="0" fontId="9" fillId="0" borderId="99" xfId="24" applyFont="1" applyBorder="1" applyAlignment="1">
      <alignment horizontal="center" vertical="center" shrinkToFit="1"/>
    </xf>
    <xf numFmtId="0" fontId="2" fillId="0" borderId="100" xfId="24" applyFont="1" applyBorder="1" applyAlignment="1">
      <alignment horizontal="center" vertical="center" wrapText="1"/>
    </xf>
    <xf numFmtId="177" fontId="2" fillId="0" borderId="10" xfId="24" applyNumberFormat="1" applyFont="1" applyBorder="1" applyAlignment="1">
      <alignment vertical="center"/>
    </xf>
    <xf numFmtId="0" fontId="2" fillId="0" borderId="5" xfId="15" applyFont="1" applyBorder="1" applyAlignment="1">
      <alignment vertical="center"/>
    </xf>
    <xf numFmtId="0" fontId="2" fillId="0" borderId="11" xfId="15" applyFont="1" applyBorder="1" applyAlignment="1">
      <alignment vertical="center"/>
    </xf>
    <xf numFmtId="0" fontId="2" fillId="0" borderId="8" xfId="15" applyFont="1" applyBorder="1" applyAlignment="1">
      <alignment vertical="center"/>
    </xf>
    <xf numFmtId="0" fontId="16" fillId="0" borderId="0" xfId="0" applyFont="1" applyAlignment="1">
      <alignment horizontal="left" vertical="center" readingOrder="1"/>
    </xf>
    <xf numFmtId="0" fontId="16" fillId="0" borderId="43" xfId="24" applyFont="1" applyBorder="1" applyAlignment="1">
      <alignment horizontal="center" vertical="center" wrapText="1"/>
    </xf>
    <xf numFmtId="0" fontId="2" fillId="0" borderId="44" xfId="24" applyFont="1" applyFill="1" applyBorder="1" applyAlignment="1">
      <alignment horizontal="center" vertical="center"/>
    </xf>
    <xf numFmtId="0" fontId="2" fillId="0" borderId="45" xfId="24" applyFont="1" applyBorder="1" applyAlignment="1">
      <alignment horizontal="center" vertical="center" wrapText="1"/>
    </xf>
    <xf numFmtId="38" fontId="2" fillId="0" borderId="101" xfId="7" applyFont="1" applyBorder="1" applyAlignment="1">
      <alignment horizontal="right" vertical="center"/>
    </xf>
    <xf numFmtId="177" fontId="2" fillId="0" borderId="9" xfId="7" applyNumberFormat="1" applyFont="1" applyBorder="1" applyAlignment="1">
      <alignment horizontal="right" vertical="center" wrapText="1"/>
    </xf>
    <xf numFmtId="177" fontId="2" fillId="0" borderId="8" xfId="24" applyNumberFormat="1" applyFont="1" applyBorder="1" applyAlignment="1">
      <alignment horizontal="right" vertical="center"/>
    </xf>
    <xf numFmtId="0" fontId="2" fillId="0" borderId="0" xfId="26" applyFont="1" applyAlignment="1">
      <alignment horizontal="right" vertical="center"/>
    </xf>
    <xf numFmtId="0" fontId="2" fillId="0" borderId="0" xfId="22" applyFont="1" applyAlignment="1">
      <alignment vertical="center"/>
    </xf>
    <xf numFmtId="0" fontId="2" fillId="0" borderId="0" xfId="22" applyFont="1" applyAlignment="1">
      <alignment horizontal="right" vertical="center"/>
    </xf>
    <xf numFmtId="0" fontId="2" fillId="0" borderId="3" xfId="26" applyFont="1" applyBorder="1" applyAlignment="1">
      <alignment vertical="center" wrapText="1"/>
    </xf>
    <xf numFmtId="0" fontId="2" fillId="0" borderId="4" xfId="26" applyFont="1" applyBorder="1" applyAlignment="1">
      <alignment horizontal="center" vertical="center" wrapText="1"/>
    </xf>
    <xf numFmtId="0" fontId="2" fillId="0" borderId="11" xfId="26" applyFont="1" applyBorder="1" applyAlignment="1">
      <alignment horizontal="distributed" vertical="center"/>
    </xf>
    <xf numFmtId="177" fontId="2" fillId="0" borderId="11" xfId="26" applyNumberFormat="1" applyFont="1" applyBorder="1" applyAlignment="1">
      <alignment vertical="center"/>
    </xf>
    <xf numFmtId="177" fontId="2" fillId="0" borderId="8" xfId="26" applyNumberFormat="1" applyFont="1" applyBorder="1" applyAlignment="1">
      <alignment vertical="center"/>
    </xf>
    <xf numFmtId="0" fontId="2" fillId="0" borderId="8" xfId="26" applyFont="1" applyBorder="1" applyAlignment="1">
      <alignment horizontal="distributed" vertical="center"/>
    </xf>
    <xf numFmtId="0" fontId="16" fillId="0" borderId="0" xfId="0" applyFont="1" applyAlignment="1">
      <alignment horizontal="center" vertical="center" readingOrder="1"/>
    </xf>
    <xf numFmtId="0" fontId="2" fillId="0" borderId="5" xfId="26" applyFont="1" applyBorder="1" applyAlignment="1">
      <alignment vertical="center"/>
    </xf>
    <xf numFmtId="0" fontId="2" fillId="0" borderId="0" xfId="26" applyFont="1" applyAlignment="1">
      <alignment horizontal="justify" vertical="center"/>
    </xf>
    <xf numFmtId="0" fontId="58" fillId="0" borderId="0" xfId="24" applyFont="1" applyBorder="1" applyAlignment="1">
      <alignment vertical="center"/>
    </xf>
    <xf numFmtId="0" fontId="58" fillId="0" borderId="11" xfId="24" applyFont="1" applyBorder="1" applyAlignment="1">
      <alignment vertical="center"/>
    </xf>
    <xf numFmtId="0" fontId="58" fillId="0" borderId="0" xfId="24" applyFont="1" applyBorder="1" applyAlignment="1">
      <alignment horizontal="center" vertical="center"/>
    </xf>
    <xf numFmtId="0" fontId="58" fillId="0" borderId="0" xfId="24" applyFont="1" applyBorder="1" applyAlignment="1">
      <alignment horizontal="right" vertical="center"/>
    </xf>
    <xf numFmtId="0" fontId="14" fillId="0" borderId="0" xfId="24" applyFont="1" applyBorder="1" applyAlignment="1">
      <alignment vertical="center"/>
    </xf>
    <xf numFmtId="0" fontId="14" fillId="0" borderId="0" xfId="24" applyFont="1" applyBorder="1" applyAlignment="1">
      <alignment horizontal="center" vertical="center"/>
    </xf>
    <xf numFmtId="49" fontId="16" fillId="0" borderId="0" xfId="24" applyNumberFormat="1" applyFont="1" applyBorder="1" applyAlignment="1">
      <alignment horizontal="left" vertical="center"/>
    </xf>
    <xf numFmtId="0" fontId="58" fillId="0" borderId="0" xfId="24" applyFont="1" applyAlignment="1">
      <alignment vertical="center"/>
    </xf>
    <xf numFmtId="49" fontId="16" fillId="0" borderId="0" xfId="24" applyNumberFormat="1" applyFont="1" applyBorder="1" applyAlignment="1">
      <alignment horizontal="right" vertical="center"/>
    </xf>
    <xf numFmtId="0" fontId="55" fillId="0" borderId="0" xfId="12" applyFont="1">
      <alignment vertical="center"/>
    </xf>
    <xf numFmtId="0" fontId="55" fillId="0" borderId="0" xfId="12" applyFont="1" applyAlignment="1">
      <alignment horizontal="right" vertical="center"/>
    </xf>
    <xf numFmtId="0" fontId="64" fillId="0" borderId="0" xfId="12" applyFont="1" applyAlignment="1">
      <alignment horizontal="center" vertical="center"/>
    </xf>
    <xf numFmtId="0" fontId="65" fillId="0" borderId="0" xfId="12" applyFont="1" applyAlignment="1"/>
    <xf numFmtId="0" fontId="66" fillId="0" borderId="0" xfId="12" applyFont="1" applyAlignment="1">
      <alignment horizontal="center" vertical="center"/>
    </xf>
    <xf numFmtId="0" fontId="65" fillId="0" borderId="0" xfId="12" applyFont="1">
      <alignment vertical="center"/>
    </xf>
    <xf numFmtId="0" fontId="65" fillId="0" borderId="0" xfId="12" applyFont="1" applyAlignment="1">
      <alignment vertical="top"/>
    </xf>
    <xf numFmtId="0" fontId="55" fillId="0" borderId="12" xfId="12" applyFont="1" applyBorder="1">
      <alignment vertical="center"/>
    </xf>
    <xf numFmtId="0" fontId="58" fillId="0" borderId="33" xfId="12" applyFont="1" applyBorder="1">
      <alignment vertical="center"/>
    </xf>
    <xf numFmtId="0" fontId="55" fillId="0" borderId="33" xfId="12" applyFont="1" applyBorder="1">
      <alignment vertical="center"/>
    </xf>
    <xf numFmtId="0" fontId="58" fillId="0" borderId="13" xfId="12" applyFont="1" applyBorder="1">
      <alignment vertical="center"/>
    </xf>
    <xf numFmtId="0" fontId="55" fillId="0" borderId="5" xfId="12" applyFont="1" applyBorder="1">
      <alignment vertical="center"/>
    </xf>
    <xf numFmtId="0" fontId="58" fillId="0" borderId="11" xfId="12" applyFont="1" applyBorder="1">
      <alignment vertical="center"/>
    </xf>
    <xf numFmtId="0" fontId="55" fillId="0" borderId="11" xfId="12" applyFont="1" applyBorder="1">
      <alignment vertical="center"/>
    </xf>
    <xf numFmtId="0" fontId="58" fillId="0" borderId="8" xfId="12" applyFont="1" applyBorder="1">
      <alignment vertical="center"/>
    </xf>
    <xf numFmtId="0" fontId="55" fillId="0" borderId="12" xfId="12" applyFont="1" applyBorder="1" applyAlignment="1">
      <alignment vertical="center"/>
    </xf>
    <xf numFmtId="0" fontId="55" fillId="0" borderId="33" xfId="12" applyFont="1" applyBorder="1" applyAlignment="1">
      <alignment vertical="center"/>
    </xf>
    <xf numFmtId="38" fontId="55" fillId="0" borderId="33" xfId="10" applyFont="1" applyBorder="1" applyAlignment="1">
      <alignment vertical="center"/>
    </xf>
    <xf numFmtId="0" fontId="55" fillId="0" borderId="13" xfId="12" applyFont="1" applyBorder="1">
      <alignment vertical="center"/>
    </xf>
    <xf numFmtId="0" fontId="55" fillId="0" borderId="7" xfId="12" applyFont="1" applyBorder="1" applyAlignment="1">
      <alignment vertical="center"/>
    </xf>
    <xf numFmtId="0" fontId="55" fillId="0" borderId="0" xfId="12" applyFont="1" applyBorder="1" applyAlignment="1">
      <alignment vertical="center"/>
    </xf>
    <xf numFmtId="38" fontId="55" fillId="0" borderId="0" xfId="10" applyFont="1" applyBorder="1" applyAlignment="1">
      <alignment vertical="center"/>
    </xf>
    <xf numFmtId="0" fontId="55" fillId="0" borderId="6" xfId="12" applyFont="1" applyBorder="1">
      <alignment vertical="center"/>
    </xf>
    <xf numFmtId="0" fontId="55" fillId="0" borderId="5" xfId="12" applyFont="1" applyBorder="1" applyAlignment="1">
      <alignment vertical="center"/>
    </xf>
    <xf numFmtId="0" fontId="55" fillId="0" borderId="11" xfId="12" applyFont="1" applyBorder="1" applyAlignment="1">
      <alignment vertical="center"/>
    </xf>
    <xf numFmtId="38" fontId="55" fillId="0" borderId="11" xfId="10" applyFont="1" applyBorder="1" applyAlignment="1">
      <alignment vertical="center"/>
    </xf>
    <xf numFmtId="0" fontId="55" fillId="0" borderId="8" xfId="12" applyFont="1" applyBorder="1">
      <alignment vertical="center"/>
    </xf>
    <xf numFmtId="0" fontId="58" fillId="0" borderId="12" xfId="12" applyFont="1" applyBorder="1" applyAlignment="1">
      <alignment vertical="center"/>
    </xf>
    <xf numFmtId="0" fontId="58" fillId="0" borderId="13" xfId="12" applyFont="1" applyBorder="1" applyAlignment="1">
      <alignment vertical="center"/>
    </xf>
    <xf numFmtId="0" fontId="58" fillId="0" borderId="33" xfId="12" applyFont="1" applyBorder="1" applyAlignment="1">
      <alignment vertical="center"/>
    </xf>
    <xf numFmtId="0" fontId="58" fillId="0" borderId="5" xfId="12" applyFont="1" applyBorder="1" applyAlignment="1">
      <alignment vertical="center"/>
    </xf>
    <xf numFmtId="0" fontId="58" fillId="0" borderId="8" xfId="12" applyFont="1" applyBorder="1" applyAlignment="1">
      <alignment vertical="center"/>
    </xf>
    <xf numFmtId="0" fontId="58" fillId="0" borderId="11" xfId="12" applyFont="1" applyBorder="1" applyAlignment="1">
      <alignment vertical="center"/>
    </xf>
    <xf numFmtId="0" fontId="58" fillId="0" borderId="0" xfId="12" applyFont="1" applyFill="1">
      <alignment vertical="center"/>
    </xf>
    <xf numFmtId="0" fontId="55" fillId="0" borderId="7" xfId="12" applyFont="1" applyBorder="1">
      <alignment vertical="center"/>
    </xf>
    <xf numFmtId="49" fontId="10" fillId="0" borderId="0" xfId="14" applyNumberFormat="1" applyFont="1" applyFill="1" applyAlignment="1">
      <alignment horizontal="left"/>
    </xf>
    <xf numFmtId="57" fontId="10" fillId="0" borderId="0" xfId="14" applyNumberFormat="1" applyFont="1" applyFill="1" applyAlignment="1">
      <alignment horizontal="left"/>
    </xf>
    <xf numFmtId="0" fontId="10" fillId="0" borderId="0" xfId="24" applyFont="1" applyAlignment="1">
      <alignment horizontal="right" vertical="center"/>
    </xf>
    <xf numFmtId="0" fontId="29" fillId="0" borderId="0" xfId="14" applyFont="1" applyFill="1" applyBorder="1" applyAlignment="1"/>
    <xf numFmtId="0" fontId="10" fillId="0" borderId="0" xfId="14" applyFont="1" applyFill="1" applyAlignment="1">
      <alignment horizontal="right"/>
    </xf>
    <xf numFmtId="57" fontId="10" fillId="0" borderId="11" xfId="14" applyNumberFormat="1" applyFont="1" applyFill="1" applyBorder="1" applyAlignment="1">
      <alignment horizontal="left"/>
    </xf>
    <xf numFmtId="0" fontId="10" fillId="0" borderId="11" xfId="14" applyFont="1" applyFill="1" applyBorder="1" applyAlignment="1">
      <alignment horizontal="left"/>
    </xf>
    <xf numFmtId="14" fontId="2" fillId="0" borderId="0" xfId="14" applyNumberFormat="1" applyFont="1" applyFill="1" applyAlignment="1">
      <alignment horizontal="left"/>
    </xf>
    <xf numFmtId="0" fontId="9" fillId="2" borderId="0" xfId="0" applyFont="1" applyFill="1" applyBorder="1" applyAlignment="1">
      <alignment horizontal="left" vertical="center" shrinkToFit="1"/>
    </xf>
    <xf numFmtId="0" fontId="17" fillId="0" borderId="0" xfId="11" applyFont="1" applyFill="1" applyBorder="1" applyAlignment="1">
      <alignment horizontal="left" vertical="center" wrapText="1"/>
    </xf>
    <xf numFmtId="0" fontId="0" fillId="0" borderId="0" xfId="0" applyFill="1" applyAlignment="1">
      <alignment vertical="center"/>
    </xf>
    <xf numFmtId="0" fontId="0" fillId="2" borderId="0" xfId="0" applyFill="1" applyAlignment="1">
      <alignment horizontal="left" vertical="center"/>
    </xf>
    <xf numFmtId="0" fontId="0" fillId="2" borderId="0" xfId="0" applyFill="1" applyAlignment="1">
      <alignment vertical="center" wrapText="1"/>
    </xf>
    <xf numFmtId="0" fontId="67" fillId="0" borderId="0" xfId="0" applyFont="1" applyAlignment="1">
      <alignment vertical="center"/>
    </xf>
    <xf numFmtId="0" fontId="0" fillId="0" borderId="0" xfId="0" applyBorder="1" applyAlignment="1">
      <alignment vertical="center"/>
    </xf>
    <xf numFmtId="0" fontId="35" fillId="0" borderId="0" xfId="11" applyAlignment="1">
      <alignment vertical="center"/>
    </xf>
    <xf numFmtId="0" fontId="0" fillId="0" borderId="13" xfId="0" applyFont="1" applyBorder="1" applyAlignment="1">
      <alignment vertical="center"/>
    </xf>
    <xf numFmtId="0" fontId="0" fillId="0" borderId="7" xfId="0" applyFont="1" applyBorder="1" applyAlignment="1">
      <alignment vertical="center"/>
    </xf>
    <xf numFmtId="0" fontId="0" fillId="0" borderId="9" xfId="0" applyFont="1" applyBorder="1" applyAlignment="1">
      <alignment horizontal="center" vertical="center"/>
    </xf>
    <xf numFmtId="0" fontId="0" fillId="0" borderId="6" xfId="0" applyFont="1" applyBorder="1" applyAlignment="1">
      <alignment vertical="center"/>
    </xf>
    <xf numFmtId="0" fontId="0" fillId="0" borderId="0" xfId="0" applyAlignment="1">
      <alignment horizontal="center" vertical="center"/>
    </xf>
    <xf numFmtId="0" fontId="9" fillId="0" borderId="0" xfId="0" applyFont="1" applyBorder="1" applyAlignment="1">
      <alignment vertical="center"/>
    </xf>
    <xf numFmtId="177" fontId="2" fillId="6" borderId="21" xfId="24" applyNumberFormat="1" applyFont="1" applyFill="1" applyBorder="1" applyAlignment="1">
      <alignment vertical="center"/>
    </xf>
    <xf numFmtId="177" fontId="2" fillId="6" borderId="102" xfId="9" applyNumberFormat="1" applyFont="1" applyFill="1" applyBorder="1" applyAlignment="1">
      <alignment vertical="center"/>
    </xf>
    <xf numFmtId="0" fontId="68" fillId="0" borderId="0" xfId="17" applyFont="1" applyBorder="1" applyAlignment="1">
      <alignment vertical="center"/>
    </xf>
    <xf numFmtId="0" fontId="68" fillId="0" borderId="0" xfId="17" applyFont="1" applyAlignment="1">
      <alignment horizontal="justify" vertical="center"/>
    </xf>
    <xf numFmtId="0" fontId="69" fillId="0" borderId="0" xfId="14" applyFont="1" applyFill="1" applyAlignment="1">
      <alignment horizontal="left"/>
    </xf>
    <xf numFmtId="0" fontId="70" fillId="0" borderId="0" xfId="14" applyFont="1" applyFill="1" applyBorder="1" applyAlignment="1"/>
    <xf numFmtId="0" fontId="17" fillId="2" borderId="13" xfId="0" applyFont="1" applyFill="1" applyBorder="1" applyAlignment="1">
      <alignment horizontal="left" vertical="center" wrapText="1"/>
    </xf>
    <xf numFmtId="31" fontId="0" fillId="0" borderId="0" xfId="0" applyNumberFormat="1" applyAlignment="1">
      <alignment vertical="center"/>
    </xf>
    <xf numFmtId="31" fontId="0" fillId="0" borderId="0" xfId="0" applyNumberFormat="1" applyAlignment="1">
      <alignment horizontal="right" vertical="center"/>
    </xf>
    <xf numFmtId="0" fontId="0" fillId="0" borderId="12" xfId="0" applyBorder="1" applyAlignment="1">
      <alignment vertical="center"/>
    </xf>
    <xf numFmtId="0" fontId="0" fillId="0" borderId="33" xfId="0" applyBorder="1" applyAlignment="1">
      <alignment vertical="center"/>
    </xf>
    <xf numFmtId="0" fontId="0" fillId="0" borderId="13"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5" xfId="0" applyFont="1" applyBorder="1" applyAlignment="1">
      <alignment vertical="center"/>
    </xf>
    <xf numFmtId="0" fontId="9" fillId="0" borderId="11" xfId="0" applyFont="1" applyBorder="1" applyAlignment="1">
      <alignment vertical="center"/>
    </xf>
    <xf numFmtId="0" fontId="17" fillId="2" borderId="6" xfId="0" applyFont="1" applyFill="1" applyBorder="1" applyAlignment="1">
      <alignment vertical="center" shrinkToFit="1"/>
    </xf>
    <xf numFmtId="0" fontId="17" fillId="0" borderId="10" xfId="11" applyFont="1" applyFill="1" applyBorder="1" applyAlignment="1">
      <alignment horizontal="left" vertical="center" wrapText="1"/>
    </xf>
    <xf numFmtId="0" fontId="45" fillId="2" borderId="9" xfId="0" applyFont="1" applyFill="1" applyBorder="1" applyAlignment="1">
      <alignment horizontal="left" vertical="center" shrinkToFit="1"/>
    </xf>
    <xf numFmtId="0" fontId="0" fillId="0" borderId="4" xfId="24" applyFont="1" applyFill="1" applyBorder="1" applyAlignment="1">
      <alignment horizontal="center" vertical="center" wrapText="1" shrinkToFit="1"/>
    </xf>
    <xf numFmtId="0" fontId="2" fillId="0" borderId="3" xfId="24" applyFont="1" applyBorder="1" applyAlignment="1">
      <alignment horizontal="center" vertical="center"/>
    </xf>
    <xf numFmtId="0" fontId="2" fillId="0" borderId="8" xfId="24" applyFont="1" applyBorder="1" applyAlignment="1">
      <alignment horizontal="right" vertical="center"/>
    </xf>
    <xf numFmtId="38" fontId="2" fillId="0" borderId="10" xfId="7" applyFont="1" applyBorder="1" applyAlignment="1">
      <alignment vertical="center"/>
    </xf>
    <xf numFmtId="0" fontId="19" fillId="0" borderId="0" xfId="17" applyFont="1" applyAlignment="1">
      <alignment horizontal="left" vertical="center"/>
    </xf>
    <xf numFmtId="0" fontId="2" fillId="0" borderId="0" xfId="15" applyFont="1" applyBorder="1" applyAlignment="1">
      <alignment horizontal="right" vertical="center"/>
    </xf>
    <xf numFmtId="0" fontId="2" fillId="0" borderId="3" xfId="15" applyFont="1" applyBorder="1" applyAlignment="1">
      <alignment horizontal="center" vertical="center"/>
    </xf>
    <xf numFmtId="0" fontId="2" fillId="0" borderId="9" xfId="15" applyFont="1" applyBorder="1" applyAlignment="1">
      <alignment horizontal="center" vertical="center"/>
    </xf>
    <xf numFmtId="0" fontId="2" fillId="0" borderId="4" xfId="15" applyFont="1" applyBorder="1" applyAlignment="1">
      <alignment horizontal="center" vertical="center"/>
    </xf>
    <xf numFmtId="0" fontId="2" fillId="0" borderId="12" xfId="15" applyFont="1" applyBorder="1">
      <alignment vertical="center"/>
    </xf>
    <xf numFmtId="0" fontId="2" fillId="0" borderId="42" xfId="15" applyFont="1" applyBorder="1">
      <alignment vertical="center"/>
    </xf>
    <xf numFmtId="0" fontId="2" fillId="0" borderId="13" xfId="15" applyFont="1" applyBorder="1">
      <alignment vertical="center"/>
    </xf>
    <xf numFmtId="0" fontId="2" fillId="0" borderId="7" xfId="15" applyFont="1" applyBorder="1">
      <alignment vertical="center"/>
    </xf>
    <xf numFmtId="0" fontId="2" fillId="0" borderId="31" xfId="15" applyFont="1" applyBorder="1">
      <alignment vertical="center"/>
    </xf>
    <xf numFmtId="0" fontId="2" fillId="0" borderId="6" xfId="15" applyFont="1" applyBorder="1">
      <alignment vertical="center"/>
    </xf>
    <xf numFmtId="0" fontId="2" fillId="0" borderId="5" xfId="15" applyFont="1" applyBorder="1">
      <alignment vertical="center"/>
    </xf>
    <xf numFmtId="0" fontId="2" fillId="0" borderId="10" xfId="15" applyFont="1" applyBorder="1">
      <alignment vertical="center"/>
    </xf>
    <xf numFmtId="0" fontId="2" fillId="0" borderId="8" xfId="15" applyFont="1" applyBorder="1">
      <alignment vertical="center"/>
    </xf>
    <xf numFmtId="0" fontId="0" fillId="0" borderId="0" xfId="28" applyFont="1">
      <alignment vertical="center"/>
    </xf>
    <xf numFmtId="0" fontId="0" fillId="0" borderId="0" xfId="28" applyFont="1" applyAlignment="1">
      <alignment horizontal="right" vertical="center"/>
    </xf>
    <xf numFmtId="0" fontId="0" fillId="0" borderId="0" xfId="28" applyFont="1" applyAlignment="1">
      <alignment horizontal="center" vertical="center"/>
    </xf>
    <xf numFmtId="0" fontId="0" fillId="0" borderId="0" xfId="0" applyAlignment="1">
      <alignment horizontal="right"/>
    </xf>
    <xf numFmtId="0" fontId="0" fillId="0" borderId="12" xfId="0" applyBorder="1" applyAlignment="1">
      <alignment horizontal="left"/>
    </xf>
    <xf numFmtId="0" fontId="0" fillId="0" borderId="33" xfId="0" applyBorder="1"/>
    <xf numFmtId="0" fontId="0" fillId="0" borderId="13" xfId="0" applyBorder="1"/>
    <xf numFmtId="0" fontId="19" fillId="0" borderId="0" xfId="28" applyFont="1">
      <alignment vertical="center"/>
    </xf>
    <xf numFmtId="0" fontId="0" fillId="0" borderId="7" xfId="0" applyBorder="1"/>
    <xf numFmtId="0" fontId="0" fillId="0" borderId="6" xfId="0" applyBorder="1"/>
    <xf numFmtId="176" fontId="0" fillId="0" borderId="40" xfId="0" applyNumberFormat="1" applyBorder="1" applyAlignment="1">
      <alignment horizontal="center" shrinkToFit="1"/>
    </xf>
    <xf numFmtId="180" fontId="0" fillId="0" borderId="40" xfId="0" applyNumberFormat="1" applyBorder="1" applyAlignment="1">
      <alignment horizontal="center" shrinkToFit="1"/>
    </xf>
    <xf numFmtId="178" fontId="0" fillId="0" borderId="40" xfId="0" applyNumberFormat="1" applyBorder="1" applyAlignment="1">
      <alignment horizontal="center" shrinkToFit="1"/>
    </xf>
    <xf numFmtId="0" fontId="9" fillId="0" borderId="41" xfId="28" applyFont="1" applyBorder="1" applyAlignment="1">
      <alignment horizontal="center" vertical="top"/>
    </xf>
    <xf numFmtId="176" fontId="0" fillId="3" borderId="40" xfId="0" applyNumberFormat="1" applyFill="1" applyBorder="1"/>
    <xf numFmtId="178" fontId="0" fillId="0" borderId="40" xfId="0" applyNumberFormat="1" applyBorder="1"/>
    <xf numFmtId="0" fontId="27" fillId="0" borderId="0" xfId="28" applyFont="1" applyAlignment="1">
      <alignment horizontal="center" vertical="center"/>
    </xf>
    <xf numFmtId="176" fontId="0" fillId="0" borderId="7" xfId="0" applyNumberFormat="1" applyBorder="1"/>
    <xf numFmtId="180" fontId="0" fillId="0" borderId="0" xfId="0" applyNumberFormat="1"/>
    <xf numFmtId="178" fontId="0" fillId="0" borderId="0" xfId="0" applyNumberFormat="1"/>
    <xf numFmtId="0" fontId="0" fillId="0" borderId="0" xfId="28" applyFont="1" applyAlignment="1">
      <alignment horizontal="left" vertical="center" wrapText="1"/>
    </xf>
    <xf numFmtId="178" fontId="0" fillId="3" borderId="40" xfId="0" applyNumberFormat="1" applyFill="1" applyBorder="1"/>
    <xf numFmtId="0" fontId="0" fillId="0" borderId="8" xfId="0" applyBorder="1"/>
    <xf numFmtId="0" fontId="0" fillId="0" borderId="42" xfId="0" applyBorder="1" applyAlignment="1">
      <alignment horizontal="left"/>
    </xf>
    <xf numFmtId="0" fontId="2" fillId="0" borderId="0" xfId="28">
      <alignment vertical="center"/>
    </xf>
    <xf numFmtId="0" fontId="0" fillId="3" borderId="40" xfId="0" applyFill="1" applyBorder="1"/>
    <xf numFmtId="0" fontId="0" fillId="0" borderId="0" xfId="28" applyFont="1" applyAlignment="1">
      <alignment horizontal="center" vertical="center" wrapText="1"/>
    </xf>
    <xf numFmtId="0" fontId="0" fillId="0" borderId="0" xfId="28" applyFont="1" applyAlignment="1">
      <alignment horizontal="left" vertical="center"/>
    </xf>
    <xf numFmtId="0" fontId="0" fillId="0" borderId="90" xfId="0" applyBorder="1" applyAlignment="1">
      <alignment horizontal="right" vertical="center" wrapText="1"/>
    </xf>
    <xf numFmtId="0" fontId="0" fillId="0" borderId="90" xfId="0" applyBorder="1" applyAlignment="1">
      <alignment horizontal="left" vertical="center" wrapText="1"/>
    </xf>
    <xf numFmtId="0" fontId="0" fillId="0" borderId="64" xfId="28" applyFont="1" applyBorder="1">
      <alignment vertical="center"/>
    </xf>
    <xf numFmtId="0" fontId="16" fillId="0" borderId="0" xfId="28" applyFont="1">
      <alignment vertical="center"/>
    </xf>
    <xf numFmtId="0" fontId="16" fillId="0" borderId="0" xfId="28" applyFont="1" applyAlignment="1">
      <alignment horizontal="right" vertical="center"/>
    </xf>
    <xf numFmtId="0" fontId="16" fillId="0" borderId="64" xfId="28" applyFont="1" applyBorder="1">
      <alignment vertical="center"/>
    </xf>
    <xf numFmtId="176" fontId="0" fillId="0" borderId="90" xfId="0" applyNumberFormat="1" applyBorder="1" applyAlignment="1">
      <alignment horizontal="right" vertical="center" wrapText="1"/>
    </xf>
    <xf numFmtId="0" fontId="17" fillId="0" borderId="0" xfId="28" applyFont="1">
      <alignment vertical="center"/>
    </xf>
    <xf numFmtId="0" fontId="17" fillId="2" borderId="0" xfId="28" applyFont="1" applyFill="1">
      <alignment vertical="center"/>
    </xf>
    <xf numFmtId="0" fontId="0" fillId="2" borderId="0" xfId="28" applyFont="1" applyFill="1">
      <alignment vertical="center"/>
    </xf>
    <xf numFmtId="0" fontId="10" fillId="0" borderId="0" xfId="28" applyFont="1" applyAlignment="1">
      <alignment horizontal="left" vertical="center"/>
    </xf>
    <xf numFmtId="0" fontId="8" fillId="0" borderId="0" xfId="28" applyFont="1" applyAlignment="1">
      <alignment horizontal="left" vertical="center"/>
    </xf>
    <xf numFmtId="0" fontId="0" fillId="0" borderId="65" xfId="28" applyFont="1" applyBorder="1">
      <alignment vertical="center"/>
    </xf>
    <xf numFmtId="0" fontId="2" fillId="0" borderId="91" xfId="28" applyBorder="1">
      <alignment vertical="center"/>
    </xf>
    <xf numFmtId="0" fontId="63" fillId="0" borderId="91" xfId="28" applyFont="1" applyBorder="1">
      <alignment vertical="center"/>
    </xf>
    <xf numFmtId="0" fontId="16" fillId="0" borderId="91" xfId="28" applyFont="1" applyBorder="1" applyAlignment="1">
      <alignment horizontal="left" vertical="center"/>
    </xf>
    <xf numFmtId="0" fontId="16" fillId="0" borderId="0" xfId="28" applyFont="1" applyAlignment="1">
      <alignment vertical="top" wrapText="1" shrinkToFit="1"/>
    </xf>
    <xf numFmtId="0" fontId="16" fillId="0" borderId="0" xfId="28" applyFont="1" applyAlignment="1">
      <alignment vertical="center" shrinkToFit="1"/>
    </xf>
    <xf numFmtId="0" fontId="16" fillId="0" borderId="0" xfId="28" applyFont="1" applyAlignment="1">
      <alignment vertical="top" shrinkToFit="1"/>
    </xf>
    <xf numFmtId="49" fontId="16" fillId="0" borderId="0" xfId="28" applyNumberFormat="1" applyFont="1" applyAlignment="1">
      <alignment horizontal="center" vertical="center" wrapText="1" shrinkToFit="1"/>
    </xf>
    <xf numFmtId="0" fontId="16" fillId="0" borderId="0" xfId="28" applyFont="1" applyAlignment="1">
      <alignment horizontal="left" vertical="center" wrapText="1" shrinkToFit="1"/>
    </xf>
    <xf numFmtId="49" fontId="16" fillId="0" borderId="0" xfId="28" applyNumberFormat="1" applyFont="1" applyAlignment="1">
      <alignment horizontal="center" vertical="center" shrinkToFit="1"/>
    </xf>
    <xf numFmtId="0" fontId="16" fillId="0" borderId="0" xfId="28" applyFont="1" applyAlignment="1">
      <alignment horizontal="left" vertical="center" shrinkToFit="1"/>
    </xf>
    <xf numFmtId="0" fontId="16" fillId="0" borderId="0" xfId="28" applyFont="1" applyAlignment="1">
      <alignment horizontal="center" vertical="center" shrinkToFit="1"/>
    </xf>
    <xf numFmtId="0" fontId="2" fillId="0" borderId="0" xfId="28" applyAlignment="1">
      <alignment horizontal="right" vertical="center"/>
    </xf>
    <xf numFmtId="0" fontId="28" fillId="0" borderId="0" xfId="28" applyFont="1">
      <alignment vertical="center"/>
    </xf>
    <xf numFmtId="0" fontId="28" fillId="0" borderId="0" xfId="28" applyFont="1" applyAlignment="1">
      <alignment horizontal="center" vertical="center"/>
    </xf>
    <xf numFmtId="0" fontId="16" fillId="0" borderId="0" xfId="28" applyFont="1" applyAlignment="1">
      <alignment vertical="center" wrapText="1" shrinkToFit="1"/>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16" fillId="0" borderId="0" xfId="0" applyFont="1"/>
    <xf numFmtId="0" fontId="16" fillId="2" borderId="0" xfId="28" applyFont="1" applyFill="1" applyAlignment="1">
      <alignment vertical="center" wrapText="1"/>
    </xf>
    <xf numFmtId="0" fontId="16" fillId="2" borderId="0" xfId="28" applyFont="1" applyFill="1" applyAlignment="1">
      <alignment horizontal="left" vertical="center" wrapText="1"/>
    </xf>
    <xf numFmtId="0" fontId="16" fillId="2" borderId="0" xfId="28" applyFont="1" applyFill="1">
      <alignment vertical="center"/>
    </xf>
    <xf numFmtId="0" fontId="16" fillId="0" borderId="0" xfId="28" quotePrefix="1" applyFont="1" applyAlignment="1">
      <alignment horizontal="center" vertical="center"/>
    </xf>
    <xf numFmtId="0" fontId="77" fillId="0" borderId="0" xfId="0" applyFont="1" applyBorder="1" applyAlignment="1">
      <alignment horizontal="justify" vertical="center" wrapText="1"/>
    </xf>
    <xf numFmtId="0" fontId="76" fillId="0" borderId="0" xfId="0" applyFont="1" applyAlignment="1">
      <alignment vertical="center" wrapText="1"/>
    </xf>
    <xf numFmtId="0" fontId="77" fillId="0" borderId="0" xfId="0" applyFont="1" applyBorder="1" applyAlignment="1">
      <alignment horizontal="left" vertical="center" wrapText="1"/>
    </xf>
    <xf numFmtId="0" fontId="77" fillId="0" borderId="0" xfId="0" applyFont="1" applyBorder="1" applyAlignment="1">
      <alignment horizontal="center" vertical="center" wrapText="1"/>
    </xf>
    <xf numFmtId="0" fontId="75" fillId="0" borderId="11" xfId="0" applyFont="1" applyBorder="1" applyAlignment="1">
      <alignment horizontal="justify" vertical="center"/>
    </xf>
    <xf numFmtId="0" fontId="0" fillId="0" borderId="11" xfId="0" applyBorder="1"/>
    <xf numFmtId="0" fontId="75" fillId="0" borderId="9" xfId="0" applyFont="1" applyBorder="1" applyAlignment="1">
      <alignment horizontal="center" vertical="center" wrapText="1"/>
    </xf>
    <xf numFmtId="0" fontId="75" fillId="0" borderId="4" xfId="0" applyFont="1" applyBorder="1" applyAlignment="1">
      <alignment horizontal="center" vertical="center" wrapText="1"/>
    </xf>
    <xf numFmtId="0" fontId="75" fillId="0" borderId="9" xfId="0" applyFont="1" applyBorder="1" applyAlignment="1">
      <alignment horizontal="justify" vertical="center" wrapText="1"/>
    </xf>
    <xf numFmtId="0" fontId="75" fillId="0" borderId="4" xfId="0" applyFont="1" applyBorder="1" applyAlignment="1">
      <alignment horizontal="justify" vertical="center" wrapText="1"/>
    </xf>
    <xf numFmtId="0" fontId="75" fillId="0" borderId="31" xfId="0" applyFont="1" applyBorder="1" applyAlignment="1">
      <alignment horizontal="justify" vertical="center" wrapText="1"/>
    </xf>
    <xf numFmtId="0" fontId="75" fillId="0" borderId="42" xfId="0" applyFont="1" applyBorder="1" applyAlignment="1">
      <alignment horizontal="justify" vertical="center" wrapText="1"/>
    </xf>
    <xf numFmtId="0" fontId="75" fillId="0" borderId="6" xfId="0" applyFont="1" applyBorder="1" applyAlignment="1">
      <alignment horizontal="justify" vertical="center" wrapText="1"/>
    </xf>
    <xf numFmtId="0" fontId="75" fillId="0" borderId="10" xfId="0" applyFont="1" applyBorder="1" applyAlignment="1">
      <alignment horizontal="justify" vertical="center" wrapText="1"/>
    </xf>
    <xf numFmtId="0" fontId="8" fillId="0" borderId="0" xfId="0" applyFont="1" applyBorder="1"/>
    <xf numFmtId="0" fontId="76" fillId="0" borderId="0" xfId="0" applyFont="1" applyBorder="1" applyAlignment="1">
      <alignment vertical="center" wrapText="1"/>
    </xf>
    <xf numFmtId="0" fontId="45" fillId="0" borderId="33" xfId="0" applyFont="1" applyBorder="1"/>
    <xf numFmtId="0" fontId="75" fillId="0" borderId="8" xfId="0" applyFont="1" applyBorder="1" applyAlignment="1">
      <alignment horizontal="justify" vertical="center" wrapText="1"/>
    </xf>
    <xf numFmtId="0" fontId="75" fillId="0" borderId="9" xfId="0" applyFont="1" applyBorder="1" applyAlignment="1">
      <alignment horizontal="left" vertical="center" wrapText="1"/>
    </xf>
    <xf numFmtId="0" fontId="75" fillId="0" borderId="13" xfId="0" applyFont="1" applyBorder="1" applyAlignment="1">
      <alignment horizontal="justify" vertical="center" wrapText="1"/>
    </xf>
    <xf numFmtId="10" fontId="0" fillId="0" borderId="8" xfId="24" applyNumberFormat="1" applyFont="1" applyBorder="1" applyAlignment="1">
      <alignment vertical="center"/>
    </xf>
    <xf numFmtId="0" fontId="75" fillId="0" borderId="10" xfId="0" applyFont="1" applyBorder="1" applyAlignment="1">
      <alignment horizontal="center" vertical="center" wrapText="1"/>
    </xf>
    <xf numFmtId="0" fontId="0" fillId="0" borderId="0" xfId="24" applyFont="1" applyBorder="1" applyAlignment="1">
      <alignment horizontal="center"/>
    </xf>
    <xf numFmtId="0" fontId="0" fillId="0" borderId="0" xfId="24" applyFont="1" applyBorder="1" applyAlignment="1">
      <alignment horizontal="left"/>
    </xf>
    <xf numFmtId="0" fontId="0" fillId="0" borderId="0" xfId="24" applyFont="1" applyBorder="1" applyAlignment="1">
      <alignment vertical="center"/>
    </xf>
    <xf numFmtId="0" fontId="27" fillId="2" borderId="0" xfId="0" applyFont="1" applyFill="1" applyAlignment="1">
      <alignment horizontal="center" vertical="center"/>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7" fillId="2" borderId="3" xfId="0" applyFont="1" applyFill="1" applyBorder="1" applyAlignment="1">
      <alignment horizontal="center" vertical="center" shrinkToFit="1"/>
    </xf>
    <xf numFmtId="0" fontId="17" fillId="2" borderId="4" xfId="0" applyFont="1" applyFill="1" applyBorder="1" applyAlignment="1">
      <alignment horizontal="center" vertical="center" shrinkToFit="1"/>
    </xf>
    <xf numFmtId="0" fontId="8" fillId="0" borderId="12" xfId="11" applyFont="1" applyFill="1" applyBorder="1" applyAlignment="1">
      <alignment horizontal="left" vertical="center" wrapText="1"/>
    </xf>
    <xf numFmtId="0" fontId="8" fillId="0" borderId="33" xfId="11" applyFont="1" applyFill="1" applyBorder="1" applyAlignment="1">
      <alignment horizontal="left" vertical="center" wrapText="1"/>
    </xf>
    <xf numFmtId="0" fontId="17" fillId="0" borderId="11" xfId="11" applyFont="1" applyFill="1" applyBorder="1" applyAlignment="1">
      <alignment vertical="center" wrapText="1"/>
    </xf>
    <xf numFmtId="0" fontId="17" fillId="0" borderId="8" xfId="11" applyFont="1" applyFill="1" applyBorder="1" applyAlignment="1">
      <alignment vertical="center" wrapText="1"/>
    </xf>
    <xf numFmtId="0" fontId="8" fillId="0" borderId="12" xfId="0" applyFont="1" applyBorder="1" applyAlignment="1">
      <alignment vertical="center"/>
    </xf>
    <xf numFmtId="0" fontId="8" fillId="0" borderId="33" xfId="0" applyFont="1" applyBorder="1" applyAlignment="1">
      <alignment vertical="center"/>
    </xf>
    <xf numFmtId="0" fontId="8" fillId="2" borderId="12"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6" xfId="0" applyFont="1" applyFill="1" applyBorder="1" applyAlignment="1">
      <alignment horizontal="left" vertical="center" wrapText="1"/>
    </xf>
    <xf numFmtId="0" fontId="27" fillId="0" borderId="0" xfId="0" applyFont="1" applyAlignment="1">
      <alignment horizontal="center"/>
    </xf>
    <xf numFmtId="0" fontId="77" fillId="0" borderId="0" xfId="0" applyFont="1" applyBorder="1" applyAlignment="1">
      <alignment horizontal="justify" vertical="center" wrapText="1"/>
    </xf>
    <xf numFmtId="0" fontId="75" fillId="0" borderId="126" xfId="0" applyFont="1" applyBorder="1" applyAlignment="1">
      <alignment horizontal="justify" vertical="center" wrapText="1"/>
    </xf>
    <xf numFmtId="0" fontId="75" fillId="0" borderId="92" xfId="0" applyFont="1" applyBorder="1" applyAlignment="1">
      <alignment horizontal="justify" vertical="center" wrapText="1"/>
    </xf>
    <xf numFmtId="0" fontId="75" fillId="0" borderId="73" xfId="0" applyFont="1" applyBorder="1" applyAlignment="1">
      <alignment horizontal="justify" vertical="center" wrapText="1"/>
    </xf>
    <xf numFmtId="0" fontId="75" fillId="0" borderId="42" xfId="0" applyFont="1" applyBorder="1" applyAlignment="1">
      <alignment horizontal="justify" vertical="center" wrapText="1"/>
    </xf>
    <xf numFmtId="0" fontId="75" fillId="0" borderId="31" xfId="0" applyFont="1" applyBorder="1" applyAlignment="1">
      <alignment horizontal="justify" vertical="center" wrapText="1"/>
    </xf>
    <xf numFmtId="0" fontId="75" fillId="0" borderId="10" xfId="0" applyFont="1" applyBorder="1" applyAlignment="1">
      <alignment horizontal="justify" vertical="center" wrapText="1"/>
    </xf>
    <xf numFmtId="0" fontId="8" fillId="2" borderId="3" xfId="0" applyFont="1" applyFill="1" applyBorder="1" applyAlignment="1">
      <alignment horizontal="left" wrapText="1"/>
    </xf>
    <xf numFmtId="0" fontId="8" fillId="2" borderId="4" xfId="0" applyFont="1" applyFill="1" applyBorder="1" applyAlignment="1">
      <alignment horizontal="left" wrapText="1"/>
    </xf>
    <xf numFmtId="0" fontId="8" fillId="2" borderId="3"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5" fillId="0" borderId="0" xfId="0" applyFont="1" applyAlignment="1">
      <alignment horizontal="center" wrapText="1"/>
    </xf>
    <xf numFmtId="0" fontId="8" fillId="0" borderId="0" xfId="0" applyFont="1" applyAlignment="1">
      <alignment horizontal="center"/>
    </xf>
    <xf numFmtId="0" fontId="75" fillId="0" borderId="9" xfId="0" applyFont="1" applyBorder="1" applyAlignment="1">
      <alignment horizontal="justify" vertical="center" wrapText="1"/>
    </xf>
    <xf numFmtId="0" fontId="75" fillId="0" borderId="121" xfId="0" applyFont="1" applyBorder="1" applyAlignment="1">
      <alignment horizontal="justify" vertical="center" wrapText="1"/>
    </xf>
    <xf numFmtId="0" fontId="75" fillId="0" borderId="4" xfId="0" applyFont="1" applyBorder="1" applyAlignment="1">
      <alignment horizontal="justify" vertical="center" wrapText="1"/>
    </xf>
    <xf numFmtId="0" fontId="75" fillId="0" borderId="12" xfId="0" applyFont="1" applyBorder="1" applyAlignment="1">
      <alignment horizontal="justify" vertical="center" wrapText="1"/>
    </xf>
    <xf numFmtId="0" fontId="75" fillId="0" borderId="13" xfId="0" applyFont="1" applyBorder="1" applyAlignment="1">
      <alignment horizontal="justify" vertical="center" wrapText="1"/>
    </xf>
    <xf numFmtId="0" fontId="75" fillId="0" borderId="3" xfId="0" applyFont="1" applyBorder="1" applyAlignment="1">
      <alignment horizontal="justify" vertical="center" wrapText="1"/>
    </xf>
    <xf numFmtId="0" fontId="75" fillId="0" borderId="2" xfId="0" applyFont="1" applyBorder="1" applyAlignment="1">
      <alignment horizontal="justify" vertical="center" wrapText="1"/>
    </xf>
    <xf numFmtId="0" fontId="75" fillId="0" borderId="68" xfId="0" applyFont="1" applyBorder="1" applyAlignment="1">
      <alignment horizontal="justify" vertical="center" wrapText="1"/>
    </xf>
    <xf numFmtId="0" fontId="75" fillId="0" borderId="0" xfId="0" applyFont="1" applyBorder="1" applyAlignment="1">
      <alignment horizontal="justify" vertical="center" wrapText="1"/>
    </xf>
    <xf numFmtId="38" fontId="10" fillId="0" borderId="3" xfId="7" applyFont="1" applyBorder="1" applyAlignment="1">
      <alignment vertical="center"/>
    </xf>
    <xf numFmtId="38" fontId="10" fillId="0" borderId="2" xfId="7" applyFont="1" applyBorder="1" applyAlignment="1">
      <alignment vertical="center"/>
    </xf>
    <xf numFmtId="38" fontId="10" fillId="0" borderId="103" xfId="7" applyFont="1" applyBorder="1" applyAlignment="1">
      <alignment vertical="center"/>
    </xf>
    <xf numFmtId="38" fontId="10" fillId="0" borderId="104" xfId="7" applyFont="1" applyBorder="1" applyAlignment="1">
      <alignment vertical="center"/>
    </xf>
    <xf numFmtId="0" fontId="13" fillId="0" borderId="0" xfId="0" applyFont="1" applyAlignment="1">
      <alignment horizontal="center" vertical="center"/>
    </xf>
    <xf numFmtId="0" fontId="10" fillId="0" borderId="0" xfId="0" applyFont="1" applyAlignment="1">
      <alignment horizontal="center" vertical="center"/>
    </xf>
    <xf numFmtId="0" fontId="10" fillId="0" borderId="17" xfId="0" applyFont="1" applyBorder="1" applyAlignment="1">
      <alignment horizontal="center" vertical="center"/>
    </xf>
    <xf numFmtId="0" fontId="10" fillId="0" borderId="67" xfId="0" applyFont="1" applyBorder="1" applyAlignment="1">
      <alignment horizontal="center" vertical="center"/>
    </xf>
    <xf numFmtId="38" fontId="16" fillId="0" borderId="80" xfId="7" applyFont="1" applyBorder="1" applyAlignment="1">
      <alignment horizontal="center" vertical="center" wrapText="1"/>
    </xf>
    <xf numFmtId="38" fontId="16" fillId="0" borderId="2" xfId="7" applyFont="1" applyBorder="1" applyAlignment="1">
      <alignment horizontal="center" vertical="center" wrapText="1"/>
    </xf>
    <xf numFmtId="0" fontId="10" fillId="0" borderId="11" xfId="24" applyFont="1" applyBorder="1" applyAlignment="1">
      <alignment horizontal="left" vertical="center"/>
    </xf>
    <xf numFmtId="0" fontId="10" fillId="0" borderId="0" xfId="24" applyFont="1" applyBorder="1" applyAlignment="1">
      <alignment horizontal="center" vertical="center"/>
    </xf>
    <xf numFmtId="0" fontId="2" fillId="0" borderId="11" xfId="24" applyFont="1" applyBorder="1" applyAlignment="1">
      <alignment horizontal="left" vertical="center"/>
    </xf>
    <xf numFmtId="0" fontId="0" fillId="0" borderId="0" xfId="24" applyFont="1" applyBorder="1" applyAlignment="1">
      <alignment horizontal="right" vertical="center"/>
    </xf>
    <xf numFmtId="0" fontId="0" fillId="0" borderId="11" xfId="24" applyFont="1" applyBorder="1" applyAlignment="1">
      <alignment horizontal="center" vertical="center"/>
    </xf>
    <xf numFmtId="0" fontId="0" fillId="0" borderId="3" xfId="24" applyFont="1" applyBorder="1" applyAlignment="1">
      <alignment horizontal="center" vertical="center"/>
    </xf>
    <xf numFmtId="0" fontId="0" fillId="0" borderId="2" xfId="24" applyFont="1" applyBorder="1" applyAlignment="1">
      <alignment horizontal="center" vertical="center"/>
    </xf>
    <xf numFmtId="0" fontId="0" fillId="0" borderId="87" xfId="24" applyFont="1" applyBorder="1" applyAlignment="1">
      <alignment horizontal="center" vertical="center"/>
    </xf>
    <xf numFmtId="0" fontId="0" fillId="0" borderId="80" xfId="24" applyFont="1" applyBorder="1" applyAlignment="1">
      <alignment horizontal="center" vertical="center"/>
    </xf>
    <xf numFmtId="0" fontId="0" fillId="0" borderId="3" xfId="24" applyFont="1" applyBorder="1" applyAlignment="1">
      <alignment vertical="center"/>
    </xf>
    <xf numFmtId="0" fontId="0" fillId="0" borderId="87" xfId="24" applyFont="1" applyBorder="1" applyAlignment="1">
      <alignment vertical="center"/>
    </xf>
    <xf numFmtId="0" fontId="13" fillId="0" borderId="0" xfId="24" applyFont="1" applyBorder="1" applyAlignment="1">
      <alignment horizontal="center"/>
    </xf>
    <xf numFmtId="0" fontId="0" fillId="0" borderId="0" xfId="24" applyFont="1" applyBorder="1" applyAlignment="1">
      <alignment horizontal="center"/>
    </xf>
    <xf numFmtId="0" fontId="49" fillId="0" borderId="0" xfId="24" applyFont="1" applyBorder="1" applyAlignment="1">
      <alignment horizontal="left"/>
    </xf>
    <xf numFmtId="0" fontId="10" fillId="0" borderId="0" xfId="24" applyFont="1" applyBorder="1" applyAlignment="1">
      <alignment horizontal="left"/>
    </xf>
    <xf numFmtId="0" fontId="0" fillId="0" borderId="3" xfId="24" applyFont="1" applyBorder="1" applyAlignment="1">
      <alignment horizontal="center"/>
    </xf>
    <xf numFmtId="0" fontId="0" fillId="0" borderId="2" xfId="24" applyFont="1" applyBorder="1" applyAlignment="1">
      <alignment horizontal="center"/>
    </xf>
    <xf numFmtId="0" fontId="0" fillId="0" borderId="105" xfId="24" applyFont="1" applyBorder="1" applyAlignment="1">
      <alignment horizontal="center"/>
    </xf>
    <xf numFmtId="0" fontId="0" fillId="0" borderId="84" xfId="24" applyFont="1" applyBorder="1" applyAlignment="1">
      <alignment horizontal="center"/>
    </xf>
    <xf numFmtId="0" fontId="0" fillId="0" borderId="4" xfId="24" applyFont="1" applyBorder="1" applyAlignment="1">
      <alignment horizontal="center"/>
    </xf>
    <xf numFmtId="0" fontId="0" fillId="0" borderId="0" xfId="24" applyFont="1" applyBorder="1" applyAlignment="1">
      <alignment horizontal="left"/>
    </xf>
    <xf numFmtId="0" fontId="0" fillId="0" borderId="106" xfId="28" applyFont="1" applyBorder="1" applyAlignment="1">
      <alignment horizontal="center" vertical="center"/>
    </xf>
    <xf numFmtId="0" fontId="0" fillId="0" borderId="64" xfId="28" applyFont="1" applyBorder="1" applyAlignment="1">
      <alignment horizontal="center" vertical="center"/>
    </xf>
    <xf numFmtId="0" fontId="16" fillId="0" borderId="0" xfId="28" applyFont="1" applyAlignment="1">
      <alignment horizontal="left" vertical="top" wrapText="1" shrinkToFit="1"/>
    </xf>
    <xf numFmtId="0" fontId="16" fillId="2" borderId="0" xfId="28" applyFont="1" applyFill="1" applyAlignment="1">
      <alignment horizontal="left" vertical="center" wrapText="1"/>
    </xf>
    <xf numFmtId="0" fontId="16" fillId="0" borderId="0" xfId="28" applyFont="1" applyAlignment="1">
      <alignment horizontal="left" vertical="center"/>
    </xf>
    <xf numFmtId="0" fontId="16" fillId="2" borderId="0" xfId="28" applyFont="1" applyFill="1" applyAlignment="1">
      <alignment horizontal="left" vertical="center"/>
    </xf>
    <xf numFmtId="0" fontId="0" fillId="0" borderId="0" xfId="28" applyFont="1" applyAlignment="1">
      <alignment horizontal="center" vertical="center"/>
    </xf>
    <xf numFmtId="0" fontId="0" fillId="0" borderId="0" xfId="28" applyFont="1" applyAlignment="1">
      <alignment horizontal="left" vertical="center"/>
    </xf>
    <xf numFmtId="0" fontId="0" fillId="0" borderId="64" xfId="28" applyFont="1" applyBorder="1" applyAlignment="1">
      <alignment horizontal="left" vertical="center"/>
    </xf>
    <xf numFmtId="0" fontId="16" fillId="0" borderId="0" xfId="28" applyFont="1" applyAlignment="1">
      <alignment horizontal="left" vertical="center" wrapText="1" shrinkToFit="1"/>
    </xf>
    <xf numFmtId="0" fontId="16" fillId="0" borderId="0" xfId="28" applyFont="1" applyAlignment="1">
      <alignment vertical="center" shrinkToFit="1"/>
    </xf>
    <xf numFmtId="0" fontId="16" fillId="0" borderId="0" xfId="0" applyFont="1" applyAlignment="1">
      <alignment horizontal="left" wrapText="1"/>
    </xf>
    <xf numFmtId="0" fontId="16" fillId="0" borderId="0" xfId="28" applyFont="1" applyAlignment="1">
      <alignment horizontal="left" vertical="center" shrinkToFit="1"/>
    </xf>
    <xf numFmtId="178" fontId="0" fillId="0" borderId="64" xfId="28" applyNumberFormat="1" applyFont="1" applyBorder="1" applyAlignment="1">
      <alignment horizontal="right" vertical="center"/>
    </xf>
    <xf numFmtId="0" fontId="0" fillId="0" borderId="64" xfId="0" applyBorder="1" applyAlignment="1">
      <alignment vertical="center"/>
    </xf>
    <xf numFmtId="0" fontId="0" fillId="0" borderId="65" xfId="28" applyFont="1" applyBorder="1" applyAlignment="1">
      <alignment horizontal="left" vertical="center"/>
    </xf>
    <xf numFmtId="0" fontId="16" fillId="0" borderId="65" xfId="28" applyFont="1" applyBorder="1" applyAlignment="1">
      <alignment horizontal="left" vertical="center"/>
    </xf>
    <xf numFmtId="0" fontId="28" fillId="0" borderId="0" xfId="28" applyFont="1" applyAlignment="1">
      <alignment horizontal="center" vertical="center"/>
    </xf>
    <xf numFmtId="0" fontId="0" fillId="4" borderId="107" xfId="0" applyFill="1" applyBorder="1" applyAlignment="1">
      <alignment horizontal="center" vertical="center" wrapText="1"/>
    </xf>
    <xf numFmtId="0" fontId="0" fillId="4" borderId="108" xfId="0" applyFill="1" applyBorder="1" applyAlignment="1">
      <alignment horizontal="center" vertical="center" wrapText="1"/>
    </xf>
    <xf numFmtId="178" fontId="0" fillId="0" borderId="65" xfId="28" applyNumberFormat="1" applyFont="1" applyBorder="1" applyAlignment="1">
      <alignment horizontal="right" vertical="center"/>
    </xf>
    <xf numFmtId="0" fontId="0" fillId="0" borderId="65" xfId="0" applyBorder="1" applyAlignment="1">
      <alignment vertical="center"/>
    </xf>
    <xf numFmtId="0" fontId="17" fillId="0" borderId="0" xfId="28" applyFont="1" applyAlignment="1">
      <alignment vertical="top" wrapText="1"/>
    </xf>
    <xf numFmtId="0" fontId="0" fillId="0" borderId="0" xfId="0" applyAlignment="1">
      <alignment vertical="top" wrapText="1"/>
    </xf>
    <xf numFmtId="0" fontId="0" fillId="0" borderId="0" xfId="28" applyFont="1" applyAlignment="1">
      <alignment horizontal="center" vertical="top" wrapText="1"/>
    </xf>
    <xf numFmtId="0" fontId="0" fillId="0" borderId="0" xfId="28" applyFont="1" applyAlignment="1">
      <alignment horizontal="center" vertical="center" wrapText="1"/>
    </xf>
    <xf numFmtId="0" fontId="0" fillId="0" borderId="0" xfId="28" applyFont="1" applyAlignment="1">
      <alignment horizontal="right" vertical="center"/>
    </xf>
    <xf numFmtId="0" fontId="19" fillId="0" borderId="0" xfId="28" applyFont="1" applyAlignment="1">
      <alignment horizontal="right" vertical="center"/>
    </xf>
    <xf numFmtId="0" fontId="27" fillId="0" borderId="0" xfId="28" applyFont="1" applyAlignment="1">
      <alignment horizontal="center" vertical="center"/>
    </xf>
    <xf numFmtId="0" fontId="10" fillId="0" borderId="109" xfId="28" applyFont="1" applyBorder="1" applyAlignment="1">
      <alignment horizontal="center" vertical="center" wrapText="1" shrinkToFit="1"/>
    </xf>
    <xf numFmtId="0" fontId="0" fillId="0" borderId="109" xfId="0" applyBorder="1"/>
    <xf numFmtId="0" fontId="0" fillId="0" borderId="110" xfId="0" applyBorder="1"/>
    <xf numFmtId="0" fontId="2" fillId="0" borderId="0" xfId="28" applyAlignment="1">
      <alignment horizontal="left" vertical="center" wrapText="1"/>
    </xf>
    <xf numFmtId="0" fontId="21" fillId="0" borderId="0" xfId="23" applyFont="1" applyBorder="1" applyAlignment="1">
      <alignment horizontal="left" vertical="center" wrapText="1"/>
    </xf>
    <xf numFmtId="0" fontId="51" fillId="0" borderId="0" xfId="23" applyFont="1" applyBorder="1" applyAlignment="1">
      <alignment horizontal="left" vertical="center" wrapText="1" indent="1"/>
    </xf>
    <xf numFmtId="0" fontId="16" fillId="0" borderId="0" xfId="23" applyFont="1" applyBorder="1" applyAlignment="1">
      <alignment horizontal="right" vertical="center"/>
    </xf>
    <xf numFmtId="0" fontId="16" fillId="0" borderId="46" xfId="23" applyFont="1" applyBorder="1" applyAlignment="1">
      <alignment horizontal="right" vertical="center"/>
    </xf>
    <xf numFmtId="0" fontId="16" fillId="0" borderId="111" xfId="23" applyFont="1" applyBorder="1" applyAlignment="1">
      <alignment horizontal="center" vertical="center"/>
    </xf>
    <xf numFmtId="0" fontId="16" fillId="0" borderId="76" xfId="23" applyFont="1" applyBorder="1" applyAlignment="1">
      <alignment horizontal="center" vertical="center"/>
    </xf>
    <xf numFmtId="0" fontId="16" fillId="0" borderId="112" xfId="23" applyFont="1" applyBorder="1" applyAlignment="1">
      <alignment horizontal="center" vertical="center"/>
    </xf>
    <xf numFmtId="0" fontId="16" fillId="0" borderId="113" xfId="23" applyFont="1" applyBorder="1" applyAlignment="1">
      <alignment horizontal="center" vertical="center"/>
    </xf>
    <xf numFmtId="38" fontId="16" fillId="0" borderId="114" xfId="7" applyFont="1" applyBorder="1" applyAlignment="1">
      <alignment horizontal="center" vertical="center"/>
    </xf>
    <xf numFmtId="38" fontId="16" fillId="0" borderId="115" xfId="7" applyFont="1" applyBorder="1" applyAlignment="1">
      <alignment horizontal="center" vertical="center"/>
    </xf>
    <xf numFmtId="38" fontId="16" fillId="0" borderId="76" xfId="7" applyFont="1" applyBorder="1" applyAlignment="1">
      <alignment horizontal="center" vertical="center"/>
    </xf>
    <xf numFmtId="0" fontId="16" fillId="0" borderId="116" xfId="23" applyFont="1" applyBorder="1" applyAlignment="1">
      <alignment horizontal="center" vertical="center"/>
    </xf>
    <xf numFmtId="0" fontId="16" fillId="0" borderId="117" xfId="23" applyFont="1" applyBorder="1" applyAlignment="1">
      <alignment horizontal="center" vertical="center"/>
    </xf>
    <xf numFmtId="0" fontId="10" fillId="0" borderId="11" xfId="23" applyFont="1" applyBorder="1" applyAlignment="1">
      <alignment horizontal="left" vertical="center"/>
    </xf>
    <xf numFmtId="0" fontId="29" fillId="0" borderId="0" xfId="23" applyFont="1" applyBorder="1" applyAlignment="1">
      <alignment horizontal="center" vertical="center"/>
    </xf>
    <xf numFmtId="0" fontId="21" fillId="0" borderId="0" xfId="23" applyFont="1" applyBorder="1" applyAlignment="1">
      <alignment horizontal="left" vertical="center" wrapText="1" indent="1"/>
    </xf>
    <xf numFmtId="0" fontId="50" fillId="0" borderId="0" xfId="23" applyFont="1" applyBorder="1" applyAlignment="1">
      <alignment horizontal="left" vertical="center"/>
    </xf>
    <xf numFmtId="0" fontId="28" fillId="0" borderId="0" xfId="23" applyFont="1" applyBorder="1" applyAlignment="1">
      <alignment horizontal="left" vertical="center"/>
    </xf>
    <xf numFmtId="0" fontId="21" fillId="0" borderId="0" xfId="23" applyFont="1" applyBorder="1" applyAlignment="1">
      <alignment horizontal="left" vertical="center"/>
    </xf>
    <xf numFmtId="0" fontId="21" fillId="0" borderId="0" xfId="23" applyFont="1" applyBorder="1" applyAlignment="1">
      <alignment horizontal="left" vertical="center" indent="1"/>
    </xf>
    <xf numFmtId="49" fontId="16" fillId="0" borderId="47" xfId="23" applyNumberFormat="1" applyFont="1" applyBorder="1" applyAlignment="1">
      <alignment horizontal="center" vertical="center"/>
    </xf>
    <xf numFmtId="49" fontId="16" fillId="0" borderId="1" xfId="23" applyNumberFormat="1" applyFont="1" applyBorder="1" applyAlignment="1">
      <alignment horizontal="center" vertical="center"/>
    </xf>
    <xf numFmtId="49" fontId="16" fillId="0" borderId="118" xfId="23" applyNumberFormat="1" applyFont="1" applyBorder="1" applyAlignment="1">
      <alignment horizontal="center" vertical="center"/>
    </xf>
    <xf numFmtId="49" fontId="17" fillId="0" borderId="119" xfId="23" applyNumberFormat="1" applyFont="1" applyBorder="1" applyAlignment="1">
      <alignment horizontal="distributed" vertical="center"/>
    </xf>
    <xf numFmtId="0" fontId="8" fillId="0" borderId="0" xfId="23" applyFont="1" applyBorder="1" applyAlignment="1">
      <alignment horizontal="center" vertical="center"/>
    </xf>
    <xf numFmtId="0" fontId="21" fillId="0" borderId="0" xfId="23" applyFont="1" applyBorder="1" applyAlignment="1">
      <alignment horizontal="center" vertical="center"/>
    </xf>
    <xf numFmtId="0" fontId="0" fillId="0" borderId="3" xfId="24" applyFont="1" applyBorder="1" applyAlignment="1">
      <alignment horizontal="left" vertical="center"/>
    </xf>
    <xf numFmtId="0" fontId="0" fillId="0" borderId="87" xfId="24" applyFont="1" applyBorder="1" applyAlignment="1">
      <alignment horizontal="left" vertical="center"/>
    </xf>
    <xf numFmtId="0" fontId="0" fillId="0" borderId="7" xfId="24" applyFont="1" applyBorder="1" applyAlignment="1">
      <alignment horizontal="left" vertical="center"/>
    </xf>
    <xf numFmtId="0" fontId="0" fillId="0" borderId="6" xfId="24" applyFont="1" applyBorder="1" applyAlignment="1">
      <alignment horizontal="left" vertical="center"/>
    </xf>
    <xf numFmtId="0" fontId="0" fillId="0" borderId="113" xfId="24" applyFont="1" applyBorder="1" applyAlignment="1">
      <alignment horizontal="center" vertical="center"/>
    </xf>
    <xf numFmtId="0" fontId="0" fillId="0" borderId="14" xfId="24" applyFont="1" applyBorder="1" applyAlignment="1">
      <alignment horizontal="center" vertical="center"/>
    </xf>
    <xf numFmtId="0" fontId="0" fillId="0" borderId="7" xfId="24" applyFont="1" applyBorder="1" applyAlignment="1">
      <alignment horizontal="center" vertical="center"/>
    </xf>
    <xf numFmtId="0" fontId="0" fillId="0" borderId="6" xfId="24" applyFont="1" applyBorder="1" applyAlignment="1">
      <alignment horizontal="center" vertical="center"/>
    </xf>
    <xf numFmtId="0" fontId="0" fillId="0" borderId="2" xfId="24" applyFont="1" applyBorder="1" applyAlignment="1">
      <alignment horizontal="left" vertical="center"/>
    </xf>
    <xf numFmtId="0" fontId="0" fillId="0" borderId="12" xfId="24" applyFont="1" applyBorder="1" applyAlignment="1">
      <alignment horizontal="left" vertical="center"/>
    </xf>
    <xf numFmtId="0" fontId="0" fillId="0" borderId="13" xfId="24" applyFont="1" applyBorder="1" applyAlignment="1">
      <alignment horizontal="left" vertical="center"/>
    </xf>
    <xf numFmtId="0" fontId="12" fillId="0" borderId="0" xfId="24" applyFont="1" applyBorder="1" applyAlignment="1">
      <alignment horizontal="center" vertical="center"/>
    </xf>
    <xf numFmtId="0" fontId="0" fillId="0" borderId="12" xfId="24" applyFont="1" applyBorder="1" applyAlignment="1">
      <alignment horizontal="center" vertical="center"/>
    </xf>
    <xf numFmtId="0" fontId="0" fillId="0" borderId="120" xfId="24" applyFont="1" applyBorder="1" applyAlignment="1">
      <alignment horizontal="center" vertical="center"/>
    </xf>
    <xf numFmtId="0" fontId="0" fillId="0" borderId="0" xfId="22" applyFont="1" applyBorder="1" applyAlignment="1">
      <alignment horizontal="distributed" vertical="center"/>
    </xf>
    <xf numFmtId="0" fontId="16" fillId="0" borderId="11" xfId="19" applyFont="1" applyBorder="1" applyAlignment="1">
      <alignment horizontal="center" vertical="center"/>
    </xf>
    <xf numFmtId="0" fontId="19" fillId="0" borderId="0" xfId="24" applyFont="1" applyBorder="1" applyAlignment="1">
      <alignment horizontal="right" vertical="center"/>
    </xf>
    <xf numFmtId="0" fontId="19" fillId="0" borderId="0" xfId="24" applyFont="1" applyBorder="1" applyAlignment="1">
      <alignment horizontal="left" vertical="center"/>
    </xf>
    <xf numFmtId="0" fontId="19" fillId="0" borderId="0" xfId="24" applyFont="1" applyBorder="1" applyAlignment="1">
      <alignment horizontal="left" vertical="top" wrapText="1"/>
    </xf>
    <xf numFmtId="0" fontId="19" fillId="0" borderId="0" xfId="24" applyFont="1" applyBorder="1" applyAlignment="1">
      <alignment horizontal="left" vertical="center" wrapText="1"/>
    </xf>
    <xf numFmtId="0" fontId="27" fillId="0" borderId="0" xfId="24" applyFont="1" applyBorder="1" applyAlignment="1">
      <alignment horizontal="right" vertical="center"/>
    </xf>
    <xf numFmtId="0" fontId="20" fillId="0" borderId="0" xfId="24" applyFont="1" applyBorder="1" applyAlignment="1">
      <alignment horizontal="center" vertical="center"/>
    </xf>
    <xf numFmtId="0" fontId="2" fillId="0" borderId="0" xfId="22" applyFont="1" applyBorder="1" applyAlignment="1">
      <alignment horizontal="distributed" vertical="center"/>
    </xf>
    <xf numFmtId="0" fontId="71"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121" xfId="24" applyFont="1" applyBorder="1" applyAlignment="1">
      <alignment horizontal="center" vertical="center"/>
    </xf>
    <xf numFmtId="0" fontId="0" fillId="0" borderId="122" xfId="24" applyFont="1" applyBorder="1" applyAlignment="1">
      <alignment horizontal="center" vertical="center"/>
    </xf>
    <xf numFmtId="0" fontId="0" fillId="0" borderId="123" xfId="24" applyFont="1" applyBorder="1" applyAlignment="1">
      <alignment horizontal="center" vertical="center"/>
    </xf>
    <xf numFmtId="0" fontId="0" fillId="0" borderId="0" xfId="24" applyFont="1" applyBorder="1" applyAlignment="1">
      <alignment horizontal="center" vertical="center"/>
    </xf>
    <xf numFmtId="0" fontId="26" fillId="0" borderId="0" xfId="24" applyFont="1" applyBorder="1" applyAlignment="1">
      <alignment vertical="center"/>
    </xf>
    <xf numFmtId="0" fontId="0" fillId="0" borderId="0" xfId="24" applyFont="1" applyBorder="1" applyAlignment="1">
      <alignment vertical="center"/>
    </xf>
    <xf numFmtId="0" fontId="0" fillId="0" borderId="46" xfId="24" applyFont="1" applyBorder="1" applyAlignment="1">
      <alignment horizontal="right" vertical="center"/>
    </xf>
    <xf numFmtId="0" fontId="0" fillId="0" borderId="111" xfId="24" applyFont="1" applyBorder="1" applyAlignment="1">
      <alignment horizontal="center" vertical="center"/>
    </xf>
    <xf numFmtId="0" fontId="0" fillId="0" borderId="124" xfId="24" applyFont="1" applyBorder="1" applyAlignment="1">
      <alignment horizontal="center" vertical="center"/>
    </xf>
    <xf numFmtId="0" fontId="0" fillId="0" borderId="11" xfId="24" applyFont="1" applyBorder="1" applyAlignment="1">
      <alignment horizontal="right" vertical="center"/>
    </xf>
    <xf numFmtId="0" fontId="2" fillId="0" borderId="3" xfId="24" applyFont="1" applyBorder="1" applyAlignment="1">
      <alignment horizontal="center" vertical="center"/>
    </xf>
    <xf numFmtId="0" fontId="2" fillId="0" borderId="2" xfId="24" applyFont="1" applyBorder="1" applyAlignment="1">
      <alignment horizontal="center" vertical="center"/>
    </xf>
    <xf numFmtId="0" fontId="2" fillId="0" borderId="0" xfId="24" applyFont="1" applyBorder="1" applyAlignment="1">
      <alignment horizontal="right" vertical="center"/>
    </xf>
    <xf numFmtId="0" fontId="11" fillId="0" borderId="0" xfId="24" applyFont="1" applyBorder="1" applyAlignment="1">
      <alignment horizontal="center" vertical="center"/>
    </xf>
    <xf numFmtId="0" fontId="2" fillId="0" borderId="0" xfId="24" applyFont="1" applyBorder="1" applyAlignment="1">
      <alignment horizontal="center" vertical="center"/>
    </xf>
    <xf numFmtId="0" fontId="2" fillId="0" borderId="11" xfId="24" applyFont="1" applyBorder="1" applyAlignment="1">
      <alignment horizontal="right" vertical="center"/>
    </xf>
    <xf numFmtId="0" fontId="2" fillId="0" borderId="11" xfId="24" applyFont="1" applyBorder="1" applyAlignment="1">
      <alignment vertical="center"/>
    </xf>
    <xf numFmtId="0" fontId="13" fillId="0" borderId="0" xfId="24" applyFont="1" applyBorder="1" applyAlignment="1">
      <alignment horizontal="center" vertical="center"/>
    </xf>
    <xf numFmtId="0" fontId="30" fillId="0" borderId="0" xfId="24" applyFont="1" applyBorder="1" applyAlignment="1">
      <alignment horizontal="center" vertical="center"/>
    </xf>
    <xf numFmtId="0" fontId="1" fillId="0" borderId="11" xfId="24" applyFont="1" applyBorder="1" applyAlignment="1">
      <alignment horizontal="center" vertical="center"/>
    </xf>
    <xf numFmtId="0" fontId="7" fillId="0" borderId="11" xfId="24" applyFont="1" applyBorder="1" applyAlignment="1">
      <alignment horizontal="center" vertical="center"/>
    </xf>
    <xf numFmtId="0" fontId="19" fillId="0" borderId="125" xfId="17" applyFont="1" applyBorder="1" applyAlignment="1">
      <alignment horizontal="left" vertical="center"/>
    </xf>
    <xf numFmtId="0" fontId="19" fillId="0" borderId="15" xfId="17" applyFont="1" applyBorder="1" applyAlignment="1">
      <alignment horizontal="left" vertical="center"/>
    </xf>
    <xf numFmtId="0" fontId="19" fillId="0" borderId="126" xfId="17" applyFont="1" applyBorder="1" applyAlignment="1">
      <alignment horizontal="justify" vertical="center" wrapText="1"/>
    </xf>
    <xf numFmtId="0" fontId="19" fillId="0" borderId="92" xfId="17" applyFont="1" applyBorder="1" applyAlignment="1">
      <alignment horizontal="justify" vertical="center" wrapText="1"/>
    </xf>
    <xf numFmtId="0" fontId="19" fillId="0" borderId="75" xfId="17" applyFont="1" applyBorder="1" applyAlignment="1">
      <alignment horizontal="justify" vertical="center" wrapText="1"/>
    </xf>
    <xf numFmtId="0" fontId="17" fillId="0" borderId="0" xfId="17" applyFont="1" applyBorder="1" applyAlignment="1">
      <alignment horizontal="justify" vertical="center"/>
    </xf>
    <xf numFmtId="0" fontId="19" fillId="0" borderId="127" xfId="17" applyFont="1" applyBorder="1" applyAlignment="1">
      <alignment horizontal="center" vertical="center"/>
    </xf>
    <xf numFmtId="0" fontId="19" fillId="0" borderId="128" xfId="17" applyFont="1" applyBorder="1" applyAlignment="1">
      <alignment horizontal="center" vertical="center"/>
    </xf>
    <xf numFmtId="0" fontId="9" fillId="0" borderId="0" xfId="17" applyFont="1" applyAlignment="1">
      <alignment horizontal="left" vertical="top" wrapText="1"/>
    </xf>
    <xf numFmtId="0" fontId="19" fillId="0" borderId="97" xfId="17" applyFont="1" applyBorder="1" applyAlignment="1">
      <alignment horizontal="left" vertical="center"/>
    </xf>
    <xf numFmtId="0" fontId="19" fillId="0" borderId="0" xfId="17" applyFont="1" applyBorder="1" applyAlignment="1">
      <alignment horizontal="left" vertical="center"/>
    </xf>
    <xf numFmtId="0" fontId="19" fillId="0" borderId="114" xfId="17" applyFont="1" applyBorder="1" applyAlignment="1">
      <alignment horizontal="justify" vertical="center" wrapText="1"/>
    </xf>
    <xf numFmtId="0" fontId="19" fillId="0" borderId="115" xfId="17" applyFont="1" applyBorder="1" applyAlignment="1">
      <alignment horizontal="justify" vertical="center" wrapText="1"/>
    </xf>
    <xf numFmtId="0" fontId="19" fillId="0" borderId="129" xfId="17" applyFont="1" applyBorder="1" applyAlignment="1">
      <alignment horizontal="justify" vertical="center" wrapText="1"/>
    </xf>
    <xf numFmtId="0" fontId="19" fillId="0" borderId="3" xfId="17" applyFont="1" applyBorder="1" applyAlignment="1">
      <alignment horizontal="justify" vertical="center" wrapText="1"/>
    </xf>
    <xf numFmtId="0" fontId="19" fillId="0" borderId="2" xfId="17" applyFont="1" applyBorder="1" applyAlignment="1">
      <alignment horizontal="justify" vertical="center" wrapText="1"/>
    </xf>
    <xf numFmtId="0" fontId="19" fillId="0" borderId="18" xfId="17" applyFont="1" applyBorder="1" applyAlignment="1">
      <alignment horizontal="justify" vertical="center" wrapText="1"/>
    </xf>
    <xf numFmtId="0" fontId="12" fillId="0" borderId="125" xfId="17" applyFont="1" applyBorder="1" applyAlignment="1">
      <alignment horizontal="center" vertical="center"/>
    </xf>
    <xf numFmtId="0" fontId="19" fillId="0" borderId="0" xfId="17" applyFont="1" applyBorder="1" applyAlignment="1">
      <alignment horizontal="justify" vertical="top" wrapText="1"/>
    </xf>
    <xf numFmtId="0" fontId="19" fillId="0" borderId="0" xfId="17" applyFont="1" applyBorder="1" applyAlignment="1">
      <alignment horizontal="justify" vertical="top"/>
    </xf>
    <xf numFmtId="0" fontId="19" fillId="0" borderId="116" xfId="17" applyFont="1" applyBorder="1" applyAlignment="1">
      <alignment horizontal="right" vertical="center" wrapText="1"/>
    </xf>
    <xf numFmtId="0" fontId="19" fillId="0" borderId="130" xfId="17" applyFont="1" applyBorder="1" applyAlignment="1">
      <alignment horizontal="right" vertical="center" wrapText="1"/>
    </xf>
    <xf numFmtId="0" fontId="19" fillId="0" borderId="3" xfId="18" applyFont="1" applyBorder="1" applyAlignment="1">
      <alignment horizontal="justify" vertical="center" wrapText="1"/>
    </xf>
    <xf numFmtId="0" fontId="19" fillId="0" borderId="2" xfId="18" applyFont="1" applyBorder="1" applyAlignment="1">
      <alignment horizontal="justify" vertical="center" wrapText="1"/>
    </xf>
    <xf numFmtId="0" fontId="19" fillId="0" borderId="18" xfId="18" applyFont="1" applyBorder="1" applyAlignment="1">
      <alignment horizontal="justify" vertical="center" wrapText="1"/>
    </xf>
    <xf numFmtId="0" fontId="19" fillId="0" borderId="0" xfId="18" applyFont="1" applyBorder="1" applyAlignment="1">
      <alignment horizontal="justify" vertical="center"/>
    </xf>
    <xf numFmtId="0" fontId="12" fillId="0" borderId="0" xfId="18" applyFont="1" applyBorder="1" applyAlignment="1">
      <alignment horizontal="center" vertical="center"/>
    </xf>
    <xf numFmtId="0" fontId="19" fillId="0" borderId="114" xfId="18" applyFont="1" applyBorder="1" applyAlignment="1">
      <alignment horizontal="justify" vertical="center" wrapText="1"/>
    </xf>
    <xf numFmtId="0" fontId="19" fillId="0" borderId="115" xfId="18" applyFont="1" applyBorder="1" applyAlignment="1">
      <alignment horizontal="justify" vertical="center" wrapText="1"/>
    </xf>
    <xf numFmtId="0" fontId="19" fillId="0" borderId="129" xfId="18" applyFont="1" applyBorder="1" applyAlignment="1">
      <alignment horizontal="justify" vertical="center" wrapText="1"/>
    </xf>
    <xf numFmtId="0" fontId="0" fillId="0" borderId="131" xfId="27" applyFont="1" applyBorder="1">
      <alignment vertical="center"/>
    </xf>
    <xf numFmtId="0" fontId="0" fillId="0" borderId="87" xfId="27" applyFont="1" applyBorder="1">
      <alignment vertical="center"/>
    </xf>
    <xf numFmtId="0" fontId="0" fillId="0" borderId="80" xfId="27" applyFont="1" applyBorder="1">
      <alignment vertical="center"/>
    </xf>
    <xf numFmtId="0" fontId="0" fillId="0" borderId="3" xfId="27" applyFont="1" applyBorder="1" applyAlignment="1">
      <alignment horizontal="center" vertical="center"/>
    </xf>
    <xf numFmtId="0" fontId="0" fillId="0" borderId="2" xfId="27" applyFont="1" applyBorder="1" applyAlignment="1">
      <alignment horizontal="center" vertical="center"/>
    </xf>
    <xf numFmtId="0" fontId="0" fillId="0" borderId="87" xfId="27" applyFont="1" applyBorder="1" applyAlignment="1">
      <alignment horizontal="center" vertical="center"/>
    </xf>
    <xf numFmtId="0" fontId="0" fillId="0" borderId="80" xfId="27" applyFont="1" applyBorder="1" applyAlignment="1">
      <alignment horizontal="center" vertical="center"/>
    </xf>
    <xf numFmtId="0" fontId="2" fillId="0" borderId="0" xfId="16" applyFont="1" applyBorder="1" applyAlignment="1">
      <alignment horizontal="right" vertical="center"/>
    </xf>
    <xf numFmtId="0" fontId="0" fillId="0" borderId="3" xfId="27" applyFont="1" applyBorder="1" applyAlignment="1">
      <alignment horizontal="center" vertical="center" shrinkToFit="1"/>
    </xf>
    <xf numFmtId="0" fontId="0" fillId="0" borderId="4" xfId="27" applyFont="1" applyBorder="1" applyAlignment="1">
      <alignment horizontal="center" vertical="center" shrinkToFit="1"/>
    </xf>
    <xf numFmtId="0" fontId="0" fillId="0" borderId="7" xfId="27" applyFont="1" applyBorder="1" applyAlignment="1">
      <alignment horizontal="center" vertical="center"/>
    </xf>
    <xf numFmtId="0" fontId="0" fillId="0" borderId="132" xfId="27" applyFont="1" applyBorder="1" applyAlignment="1">
      <alignment horizontal="center" vertical="center"/>
    </xf>
    <xf numFmtId="0" fontId="0" fillId="0" borderId="133" xfId="27" applyFont="1" applyBorder="1" applyAlignment="1">
      <alignment horizontal="center" vertical="center"/>
    </xf>
    <xf numFmtId="0" fontId="0" fillId="0" borderId="134" xfId="27" applyFont="1" applyBorder="1" applyAlignment="1">
      <alignment horizontal="center" vertical="center"/>
    </xf>
    <xf numFmtId="0" fontId="10" fillId="0" borderId="11" xfId="27" applyFont="1" applyBorder="1" applyAlignment="1">
      <alignment horizontal="right" vertical="center"/>
    </xf>
    <xf numFmtId="0" fontId="10" fillId="0" borderId="2" xfId="27" applyFont="1" applyBorder="1" applyAlignment="1">
      <alignment horizontal="left" vertical="center"/>
    </xf>
    <xf numFmtId="0" fontId="13" fillId="0" borderId="125" xfId="27" applyFont="1" applyBorder="1" applyAlignment="1">
      <alignment horizontal="center" vertical="center"/>
    </xf>
    <xf numFmtId="0" fontId="0" fillId="0" borderId="135" xfId="27" applyFont="1" applyBorder="1">
      <alignment vertical="center"/>
    </xf>
    <xf numFmtId="0" fontId="0" fillId="0" borderId="136" xfId="27" applyFont="1" applyBorder="1">
      <alignment vertical="center"/>
    </xf>
    <xf numFmtId="0" fontId="0" fillId="0" borderId="137" xfId="27" applyFont="1" applyBorder="1">
      <alignment vertical="center"/>
    </xf>
    <xf numFmtId="0" fontId="0" fillId="0" borderId="138" xfId="27" applyFont="1" applyBorder="1" applyAlignment="1">
      <alignment horizontal="center" vertical="center"/>
    </xf>
    <xf numFmtId="0" fontId="0" fillId="0" borderId="6" xfId="27" applyFont="1" applyBorder="1" applyAlignment="1">
      <alignment horizontal="center" vertical="center"/>
    </xf>
    <xf numFmtId="0" fontId="0" fillId="0" borderId="139" xfId="27" applyFont="1" applyBorder="1" applyAlignment="1">
      <alignment horizontal="center" vertical="center"/>
    </xf>
    <xf numFmtId="0" fontId="0" fillId="0" borderId="8" xfId="27" applyFont="1" applyBorder="1" applyAlignment="1">
      <alignment horizontal="center" vertical="center"/>
    </xf>
    <xf numFmtId="0" fontId="0" fillId="0" borderId="140" xfId="27" applyFont="1" applyBorder="1">
      <alignment vertical="center"/>
    </xf>
    <xf numFmtId="0" fontId="0" fillId="0" borderId="120" xfId="27" applyFont="1" applyBorder="1">
      <alignment vertical="center"/>
    </xf>
    <xf numFmtId="0" fontId="0" fillId="0" borderId="141" xfId="27" applyFont="1" applyBorder="1">
      <alignment vertical="center"/>
    </xf>
    <xf numFmtId="0" fontId="17" fillId="0" borderId="142" xfId="24" applyFont="1" applyBorder="1" applyAlignment="1">
      <alignment horizontal="center" vertical="center" shrinkToFit="1"/>
    </xf>
    <xf numFmtId="0" fontId="17" fillId="0" borderId="143" xfId="24" applyFont="1" applyBorder="1" applyAlignment="1">
      <alignment horizontal="center" vertical="center" shrinkToFit="1"/>
    </xf>
    <xf numFmtId="0" fontId="17" fillId="0" borderId="144" xfId="24" applyFont="1" applyBorder="1" applyAlignment="1">
      <alignment horizontal="center" vertical="center" shrinkToFit="1"/>
    </xf>
    <xf numFmtId="0" fontId="16" fillId="0" borderId="145" xfId="24" applyFont="1" applyBorder="1" applyAlignment="1">
      <alignment horizontal="center" vertical="center" shrinkToFit="1"/>
    </xf>
    <xf numFmtId="0" fontId="16" fillId="0" borderId="146" xfId="24" applyFont="1" applyBorder="1" applyAlignment="1">
      <alignment horizontal="center" vertical="center" shrinkToFit="1"/>
    </xf>
    <xf numFmtId="0" fontId="16" fillId="0" borderId="147" xfId="24" applyFont="1" applyBorder="1" applyAlignment="1">
      <alignment horizontal="center" vertical="center" shrinkToFit="1"/>
    </xf>
    <xf numFmtId="0" fontId="16" fillId="0" borderId="12" xfId="24" applyFont="1" applyBorder="1" applyAlignment="1">
      <alignment horizontal="center" vertical="center" shrinkToFit="1"/>
    </xf>
    <xf numFmtId="0" fontId="16" fillId="0" borderId="33" xfId="24" applyFont="1" applyBorder="1" applyAlignment="1">
      <alignment horizontal="center" vertical="center" shrinkToFit="1"/>
    </xf>
    <xf numFmtId="0" fontId="16" fillId="0" borderId="13" xfId="24" applyFont="1" applyBorder="1" applyAlignment="1">
      <alignment horizontal="center" vertical="center" shrinkToFit="1"/>
    </xf>
    <xf numFmtId="0" fontId="16" fillId="0" borderId="7" xfId="24" applyFont="1" applyBorder="1" applyAlignment="1">
      <alignment horizontal="center" vertical="center" shrinkToFit="1"/>
    </xf>
    <xf numFmtId="0" fontId="16" fillId="0" borderId="0" xfId="24" applyFont="1" applyBorder="1" applyAlignment="1">
      <alignment horizontal="center" vertical="center" shrinkToFit="1"/>
    </xf>
    <xf numFmtId="0" fontId="16" fillId="0" borderId="6" xfId="24" applyFont="1" applyBorder="1" applyAlignment="1">
      <alignment horizontal="center" vertical="center" shrinkToFit="1"/>
    </xf>
    <xf numFmtId="0" fontId="16" fillId="0" borderId="31" xfId="24" applyFont="1" applyBorder="1" applyAlignment="1">
      <alignment vertical="center" shrinkToFit="1"/>
    </xf>
    <xf numFmtId="0" fontId="16" fillId="0" borderId="10" xfId="24" applyFont="1" applyBorder="1" applyAlignment="1">
      <alignment vertical="center" shrinkToFit="1"/>
    </xf>
    <xf numFmtId="0" fontId="16" fillId="0" borderId="31" xfId="24" applyFont="1" applyBorder="1" applyAlignment="1">
      <alignment horizontal="center" vertical="center" shrinkToFit="1"/>
    </xf>
    <xf numFmtId="0" fontId="16" fillId="0" borderId="10" xfId="24" applyFont="1" applyBorder="1" applyAlignment="1">
      <alignment horizontal="center" vertical="center" shrinkToFit="1"/>
    </xf>
    <xf numFmtId="0" fontId="16" fillId="0" borderId="5" xfId="24" applyFont="1" applyBorder="1" applyAlignment="1">
      <alignment horizontal="center" vertical="center" shrinkToFit="1"/>
    </xf>
    <xf numFmtId="0" fontId="16" fillId="0" borderId="11" xfId="24" applyFont="1" applyBorder="1" applyAlignment="1">
      <alignment horizontal="center" vertical="center" shrinkToFit="1"/>
    </xf>
    <xf numFmtId="0" fontId="16" fillId="0" borderId="8" xfId="24" applyFont="1" applyBorder="1" applyAlignment="1">
      <alignment horizontal="center" vertical="center" shrinkToFit="1"/>
    </xf>
    <xf numFmtId="0" fontId="16" fillId="0" borderId="42" xfId="24" applyFont="1" applyBorder="1" applyAlignment="1">
      <alignment vertical="center" shrinkToFit="1"/>
    </xf>
    <xf numFmtId="0" fontId="16" fillId="0" borderId="42" xfId="24" applyFont="1" applyBorder="1" applyAlignment="1">
      <alignment horizontal="center" vertical="center" shrinkToFit="1"/>
    </xf>
    <xf numFmtId="0" fontId="16" fillId="0" borderId="0" xfId="24" applyFont="1" applyBorder="1" applyAlignment="1">
      <alignment vertical="center"/>
    </xf>
    <xf numFmtId="0" fontId="16" fillId="0" borderId="5" xfId="24" applyFont="1" applyBorder="1" applyAlignment="1">
      <alignment horizontal="left" vertical="center" shrinkToFit="1"/>
    </xf>
    <xf numFmtId="0" fontId="16" fillId="0" borderId="11" xfId="24" applyFont="1" applyBorder="1" applyAlignment="1">
      <alignment horizontal="left" vertical="center" shrinkToFit="1"/>
    </xf>
    <xf numFmtId="0" fontId="16" fillId="0" borderId="8" xfId="24" applyFont="1" applyBorder="1" applyAlignment="1">
      <alignment horizontal="left" vertical="center" shrinkToFit="1"/>
    </xf>
    <xf numFmtId="0" fontId="16" fillId="5" borderId="3" xfId="24" applyFont="1" applyFill="1" applyBorder="1" applyAlignment="1">
      <alignment horizontal="left" vertical="center" shrinkToFit="1"/>
    </xf>
    <xf numFmtId="0" fontId="16" fillId="5" borderId="2" xfId="24" applyFont="1" applyFill="1" applyBorder="1" applyAlignment="1">
      <alignment horizontal="left" vertical="center" shrinkToFit="1"/>
    </xf>
    <xf numFmtId="0" fontId="16" fillId="5" borderId="4" xfId="24" applyFont="1" applyFill="1" applyBorder="1" applyAlignment="1">
      <alignment horizontal="left" vertical="center" shrinkToFit="1"/>
    </xf>
    <xf numFmtId="0" fontId="16" fillId="0" borderId="12" xfId="24" applyFont="1" applyBorder="1" applyAlignment="1">
      <alignment horizontal="left" vertical="center" shrinkToFit="1"/>
    </xf>
    <xf numFmtId="0" fontId="16" fillId="0" borderId="33" xfId="24" applyFont="1" applyBorder="1" applyAlignment="1">
      <alignment horizontal="left" vertical="center" shrinkToFit="1"/>
    </xf>
    <xf numFmtId="0" fontId="16" fillId="0" borderId="13" xfId="24" applyFont="1" applyBorder="1" applyAlignment="1">
      <alignment horizontal="left" vertical="center" shrinkToFit="1"/>
    </xf>
    <xf numFmtId="0" fontId="16" fillId="0" borderId="7" xfId="24" applyFont="1" applyBorder="1" applyAlignment="1">
      <alignment horizontal="left" vertical="center" shrinkToFit="1"/>
    </xf>
    <xf numFmtId="0" fontId="16" fillId="0" borderId="0" xfId="24" applyFont="1" applyBorder="1" applyAlignment="1">
      <alignment horizontal="left" vertical="center" shrinkToFit="1"/>
    </xf>
    <xf numFmtId="0" fontId="16" fillId="0" borderId="6" xfId="24" applyFont="1" applyBorder="1" applyAlignment="1">
      <alignment horizontal="left" vertical="center" shrinkToFit="1"/>
    </xf>
    <xf numFmtId="0" fontId="16" fillId="0" borderId="42" xfId="24" applyFont="1" applyBorder="1" applyAlignment="1">
      <alignment horizontal="right" vertical="center" shrinkToFit="1"/>
    </xf>
    <xf numFmtId="0" fontId="16" fillId="0" borderId="31" xfId="24" applyFont="1" applyBorder="1" applyAlignment="1">
      <alignment horizontal="right" vertical="center" shrinkToFit="1"/>
    </xf>
    <xf numFmtId="0" fontId="16" fillId="5" borderId="3" xfId="24" applyFont="1" applyFill="1" applyBorder="1" applyAlignment="1">
      <alignment horizontal="center" vertical="center" shrinkToFit="1"/>
    </xf>
    <xf numFmtId="0" fontId="16" fillId="5" borderId="2" xfId="24" applyFont="1" applyFill="1" applyBorder="1" applyAlignment="1">
      <alignment horizontal="center" vertical="center" shrinkToFit="1"/>
    </xf>
    <xf numFmtId="0" fontId="16" fillId="5" borderId="4" xfId="24" applyFont="1" applyFill="1" applyBorder="1" applyAlignment="1">
      <alignment horizontal="center" vertical="center" shrinkToFit="1"/>
    </xf>
    <xf numFmtId="38" fontId="2" fillId="0" borderId="42" xfId="7" applyFont="1" applyBorder="1" applyAlignment="1">
      <alignment horizontal="right" vertical="center" shrinkToFit="1"/>
    </xf>
    <xf numFmtId="38" fontId="2" fillId="0" borderId="31" xfId="7" applyFont="1" applyBorder="1" applyAlignment="1">
      <alignment horizontal="right" vertical="center" shrinkToFit="1"/>
    </xf>
    <xf numFmtId="0" fontId="16" fillId="0" borderId="142" xfId="24" applyFont="1" applyBorder="1" applyAlignment="1">
      <alignment horizontal="center" vertical="center" shrinkToFit="1"/>
    </xf>
    <xf numFmtId="0" fontId="16" fillId="0" borderId="143" xfId="24" applyFont="1" applyBorder="1" applyAlignment="1">
      <alignment horizontal="center" vertical="center" shrinkToFit="1"/>
    </xf>
    <xf numFmtId="0" fontId="16" fillId="0" borderId="152" xfId="24" applyFont="1" applyBorder="1" applyAlignment="1">
      <alignment horizontal="center" vertical="center" shrinkToFit="1"/>
    </xf>
    <xf numFmtId="0" fontId="16" fillId="0" borderId="144" xfId="24" applyFont="1" applyBorder="1" applyAlignment="1">
      <alignment horizontal="center" vertical="center" shrinkToFit="1"/>
    </xf>
    <xf numFmtId="0" fontId="16" fillId="0" borderId="10" xfId="24" applyFont="1" applyBorder="1" applyAlignment="1">
      <alignment horizontal="right" vertical="center" shrinkToFit="1"/>
    </xf>
    <xf numFmtId="0" fontId="52" fillId="0" borderId="12" xfId="24" applyFont="1" applyBorder="1" applyAlignment="1">
      <alignment horizontal="left" vertical="center" shrinkToFit="1"/>
    </xf>
    <xf numFmtId="0" fontId="52" fillId="0" borderId="33" xfId="24" applyFont="1" applyBorder="1" applyAlignment="1">
      <alignment horizontal="left" vertical="center" shrinkToFit="1"/>
    </xf>
    <xf numFmtId="0" fontId="52" fillId="0" borderId="13" xfId="24" applyFont="1" applyBorder="1" applyAlignment="1">
      <alignment horizontal="left" vertical="center" shrinkToFit="1"/>
    </xf>
    <xf numFmtId="0" fontId="52" fillId="0" borderId="7" xfId="24" applyFont="1" applyBorder="1" applyAlignment="1">
      <alignment horizontal="left" vertical="center" shrinkToFit="1"/>
    </xf>
    <xf numFmtId="0" fontId="52" fillId="0" borderId="0" xfId="24" applyFont="1" applyBorder="1" applyAlignment="1">
      <alignment horizontal="left" vertical="center" shrinkToFit="1"/>
    </xf>
    <xf numFmtId="0" fontId="52" fillId="0" borderId="6" xfId="24" applyFont="1" applyBorder="1" applyAlignment="1">
      <alignment horizontal="left" vertical="center" shrinkToFit="1"/>
    </xf>
    <xf numFmtId="0" fontId="52" fillId="0" borderId="5" xfId="24" applyFont="1" applyBorder="1" applyAlignment="1">
      <alignment horizontal="left" vertical="center" shrinkToFit="1"/>
    </xf>
    <xf numFmtId="0" fontId="52" fillId="0" borderId="11" xfId="24" applyFont="1" applyBorder="1" applyAlignment="1">
      <alignment horizontal="left" vertical="center" shrinkToFit="1"/>
    </xf>
    <xf numFmtId="0" fontId="52" fillId="0" borderId="8" xfId="24" applyFont="1" applyBorder="1" applyAlignment="1">
      <alignment horizontal="left" vertical="center" shrinkToFit="1"/>
    </xf>
    <xf numFmtId="0" fontId="16" fillId="0" borderId="148" xfId="24" applyFont="1" applyBorder="1" applyAlignment="1">
      <alignment horizontal="center" vertical="center" shrinkToFit="1"/>
    </xf>
    <xf numFmtId="0" fontId="16" fillId="0" borderId="43" xfId="24" applyFont="1" applyBorder="1" applyAlignment="1">
      <alignment horizontal="center" vertical="center" shrinkToFit="1"/>
    </xf>
    <xf numFmtId="0" fontId="16" fillId="0" borderId="149" xfId="24" applyFont="1" applyBorder="1" applyAlignment="1">
      <alignment horizontal="center" vertical="center" shrinkToFit="1"/>
    </xf>
    <xf numFmtId="0" fontId="16" fillId="0" borderId="150" xfId="24" applyFont="1" applyBorder="1" applyAlignment="1">
      <alignment horizontal="center" vertical="center" shrinkToFit="1"/>
    </xf>
    <xf numFmtId="0" fontId="16" fillId="0" borderId="44" xfId="24" applyFont="1" applyBorder="1" applyAlignment="1">
      <alignment horizontal="center" vertical="center" shrinkToFit="1"/>
    </xf>
    <xf numFmtId="0" fontId="16" fillId="0" borderId="151" xfId="24" applyFont="1" applyBorder="1" applyAlignment="1">
      <alignment horizontal="center" vertical="center" shrinkToFit="1"/>
    </xf>
    <xf numFmtId="0" fontId="16" fillId="0" borderId="154" xfId="24" applyFont="1" applyBorder="1" applyAlignment="1">
      <alignment horizontal="center" vertical="center" shrinkToFit="1"/>
    </xf>
    <xf numFmtId="0" fontId="16" fillId="0" borderId="155" xfId="24" applyFont="1" applyBorder="1" applyAlignment="1">
      <alignment horizontal="center" vertical="center" shrinkToFit="1"/>
    </xf>
    <xf numFmtId="0" fontId="2" fillId="0" borderId="42" xfId="24" applyFont="1" applyBorder="1" applyAlignment="1">
      <alignment vertical="center"/>
    </xf>
    <xf numFmtId="0" fontId="2" fillId="0" borderId="31" xfId="24" applyFont="1" applyBorder="1" applyAlignment="1">
      <alignment vertical="center"/>
    </xf>
    <xf numFmtId="177" fontId="2" fillId="0" borderId="156" xfId="24" applyNumberFormat="1" applyFont="1" applyBorder="1" applyAlignment="1">
      <alignment horizontal="center" vertical="center"/>
    </xf>
    <xf numFmtId="177" fontId="2" fillId="0" borderId="157" xfId="24" applyNumberFormat="1" applyFont="1" applyBorder="1" applyAlignment="1">
      <alignment horizontal="center" vertical="center"/>
    </xf>
    <xf numFmtId="177" fontId="2" fillId="0" borderId="7" xfId="24" applyNumberFormat="1" applyFont="1" applyBorder="1" applyAlignment="1">
      <alignment horizontal="center" vertical="center"/>
    </xf>
    <xf numFmtId="177" fontId="2" fillId="0" borderId="6" xfId="24" applyNumberFormat="1" applyFont="1" applyBorder="1" applyAlignment="1">
      <alignment horizontal="center" vertical="center"/>
    </xf>
    <xf numFmtId="177" fontId="2" fillId="0" borderId="133" xfId="24" applyNumberFormat="1" applyFont="1" applyBorder="1" applyAlignment="1">
      <alignment horizontal="center" vertical="center"/>
    </xf>
    <xf numFmtId="177" fontId="2" fillId="0" borderId="153" xfId="24" applyNumberFormat="1" applyFont="1" applyBorder="1" applyAlignment="1">
      <alignment horizontal="center" vertical="center"/>
    </xf>
    <xf numFmtId="0" fontId="16" fillId="0" borderId="99" xfId="24" applyFont="1" applyBorder="1" applyAlignment="1">
      <alignment horizontal="center" vertical="center" shrinkToFit="1"/>
    </xf>
    <xf numFmtId="0" fontId="16" fillId="0" borderId="6" xfId="24" applyFont="1" applyBorder="1" applyAlignment="1">
      <alignment horizontal="right" vertical="center" shrinkToFit="1"/>
    </xf>
    <xf numFmtId="0" fontId="16" fillId="0" borderId="8" xfId="24" applyFont="1" applyBorder="1" applyAlignment="1">
      <alignment horizontal="right" vertical="center" shrinkToFit="1"/>
    </xf>
    <xf numFmtId="0" fontId="2" fillId="0" borderId="10" xfId="24" applyFont="1" applyBorder="1" applyAlignment="1">
      <alignment vertical="center"/>
    </xf>
    <xf numFmtId="0" fontId="16" fillId="0" borderId="13" xfId="24" applyFont="1" applyBorder="1" applyAlignment="1">
      <alignment horizontal="right" vertical="center" shrinkToFit="1"/>
    </xf>
    <xf numFmtId="0" fontId="20" fillId="0" borderId="0" xfId="24" applyFont="1" applyFill="1" applyBorder="1" applyAlignment="1">
      <alignment horizontal="center" vertical="center"/>
    </xf>
    <xf numFmtId="0" fontId="19" fillId="0" borderId="0" xfId="24" applyFont="1" applyAlignment="1">
      <alignment horizontal="center" vertical="center"/>
    </xf>
    <xf numFmtId="0" fontId="10" fillId="0" borderId="0" xfId="24" applyFont="1" applyFill="1" applyBorder="1" applyAlignment="1">
      <alignment vertical="center"/>
    </xf>
    <xf numFmtId="0" fontId="2" fillId="0" borderId="0" xfId="24" applyFont="1" applyBorder="1" applyAlignment="1">
      <alignment horizontal="left" vertical="center"/>
    </xf>
    <xf numFmtId="177" fontId="9" fillId="0" borderId="7" xfId="24" applyNumberFormat="1" applyFont="1" applyBorder="1" applyAlignment="1">
      <alignment horizontal="left" vertical="center"/>
    </xf>
    <xf numFmtId="177" fontId="9" fillId="0" borderId="6" xfId="24" applyNumberFormat="1" applyFont="1" applyBorder="1" applyAlignment="1">
      <alignment horizontal="left" vertical="center"/>
    </xf>
    <xf numFmtId="177" fontId="9" fillId="0" borderId="133" xfId="24" applyNumberFormat="1" applyFont="1" applyBorder="1" applyAlignment="1">
      <alignment horizontal="left" vertical="center"/>
    </xf>
    <xf numFmtId="177" fontId="9" fillId="0" borderId="153" xfId="24" applyNumberFormat="1" applyFont="1" applyBorder="1" applyAlignment="1">
      <alignment horizontal="left" vertical="center"/>
    </xf>
    <xf numFmtId="0" fontId="16" fillId="0" borderId="141" xfId="24" applyFont="1" applyBorder="1" applyAlignment="1">
      <alignment horizontal="center" vertical="center" wrapText="1"/>
    </xf>
    <xf numFmtId="0" fontId="16" fillId="0" borderId="138" xfId="24" applyFont="1" applyBorder="1" applyAlignment="1">
      <alignment horizontal="center" vertical="center" wrapText="1"/>
    </xf>
    <xf numFmtId="0" fontId="16" fillId="0" borderId="139" xfId="24" applyFont="1" applyBorder="1" applyAlignment="1">
      <alignment horizontal="center" vertical="center" wrapText="1"/>
    </xf>
    <xf numFmtId="0" fontId="16" fillId="0" borderId="158" xfId="24" applyFont="1" applyBorder="1" applyAlignment="1">
      <alignment horizontal="center" vertical="center" wrapText="1"/>
    </xf>
    <xf numFmtId="0" fontId="16" fillId="0" borderId="43" xfId="24" applyFont="1" applyBorder="1" applyAlignment="1">
      <alignment horizontal="center" vertical="center" wrapText="1"/>
    </xf>
    <xf numFmtId="0" fontId="16" fillId="0" borderId="150" xfId="24" applyFont="1" applyFill="1" applyBorder="1" applyAlignment="1">
      <alignment horizontal="center" vertical="center" wrapText="1" shrinkToFit="1"/>
    </xf>
    <xf numFmtId="0" fontId="16" fillId="0" borderId="44" xfId="24" applyFont="1" applyFill="1" applyBorder="1" applyAlignment="1">
      <alignment horizontal="center" vertical="center" shrinkToFit="1"/>
    </xf>
    <xf numFmtId="0" fontId="18" fillId="0" borderId="0" xfId="24" applyFont="1" applyBorder="1" applyAlignment="1">
      <alignment vertical="center"/>
    </xf>
    <xf numFmtId="0" fontId="18" fillId="0" borderId="0" xfId="24" applyFont="1" applyAlignment="1">
      <alignment vertical="center"/>
    </xf>
    <xf numFmtId="0" fontId="16" fillId="0" borderId="159" xfId="24" applyFont="1" applyBorder="1" applyAlignment="1">
      <alignment horizontal="center" vertical="center" wrapText="1"/>
    </xf>
    <xf numFmtId="0" fontId="16" fillId="0" borderId="44" xfId="24" applyFont="1" applyBorder="1" applyAlignment="1">
      <alignment horizontal="center" vertical="center" wrapText="1"/>
    </xf>
    <xf numFmtId="0" fontId="16" fillId="0" borderId="160" xfId="24" applyFont="1" applyBorder="1" applyAlignment="1">
      <alignment horizontal="center" vertical="center" wrapText="1"/>
    </xf>
    <xf numFmtId="0" fontId="16" fillId="0" borderId="12" xfId="24" applyFont="1" applyBorder="1" applyAlignment="1">
      <alignment horizontal="center" vertical="center"/>
    </xf>
    <xf numFmtId="0" fontId="16" fillId="0" borderId="13" xfId="24" applyFont="1" applyBorder="1" applyAlignment="1">
      <alignment horizontal="center" vertical="center"/>
    </xf>
    <xf numFmtId="0" fontId="16" fillId="0" borderId="7" xfId="24" applyFont="1" applyBorder="1" applyAlignment="1">
      <alignment horizontal="center" vertical="center"/>
    </xf>
    <xf numFmtId="0" fontId="16" fillId="0" borderId="6" xfId="24" applyFont="1" applyBorder="1" applyAlignment="1">
      <alignment horizontal="center" vertical="center"/>
    </xf>
    <xf numFmtId="0" fontId="16" fillId="0" borderId="133" xfId="24" applyFont="1" applyBorder="1" applyAlignment="1">
      <alignment horizontal="center" vertical="center"/>
    </xf>
    <xf numFmtId="0" fontId="16" fillId="0" borderId="153" xfId="24" applyFont="1" applyBorder="1" applyAlignment="1">
      <alignment horizontal="center" vertical="center"/>
    </xf>
    <xf numFmtId="0" fontId="16" fillId="0" borderId="12" xfId="24" applyFont="1" applyBorder="1" applyAlignment="1">
      <alignment horizontal="center" vertical="center" wrapText="1"/>
    </xf>
    <xf numFmtId="0" fontId="16" fillId="0" borderId="120" xfId="24" applyFont="1" applyBorder="1" applyAlignment="1">
      <alignment horizontal="center" vertical="center" wrapText="1"/>
    </xf>
    <xf numFmtId="0" fontId="16" fillId="0" borderId="7" xfId="24" applyFont="1" applyBorder="1" applyAlignment="1">
      <alignment horizontal="center" vertical="center" wrapText="1"/>
    </xf>
    <xf numFmtId="0" fontId="16" fillId="0" borderId="132" xfId="24" applyFont="1" applyBorder="1" applyAlignment="1">
      <alignment horizontal="center" vertical="center" wrapText="1"/>
    </xf>
    <xf numFmtId="0" fontId="16" fillId="0" borderId="133" xfId="24" applyFont="1" applyBorder="1" applyAlignment="1">
      <alignment horizontal="center" vertical="center" wrapText="1"/>
    </xf>
    <xf numFmtId="0" fontId="16" fillId="0" borderId="134" xfId="24" applyFont="1" applyBorder="1" applyAlignment="1">
      <alignment horizontal="center" vertical="center" wrapText="1"/>
    </xf>
    <xf numFmtId="177" fontId="9" fillId="0" borderId="156" xfId="24" applyNumberFormat="1" applyFont="1" applyBorder="1" applyAlignment="1">
      <alignment horizontal="left" vertical="center"/>
    </xf>
    <xf numFmtId="177" fontId="9" fillId="0" borderId="157" xfId="24" applyNumberFormat="1" applyFont="1" applyBorder="1" applyAlignment="1">
      <alignment horizontal="left" vertical="center"/>
    </xf>
    <xf numFmtId="38" fontId="2" fillId="0" borderId="80" xfId="7" applyFont="1" applyBorder="1" applyAlignment="1">
      <alignment horizontal="center" vertical="center"/>
    </xf>
    <xf numFmtId="38" fontId="2" fillId="0" borderId="4" xfId="7" applyFont="1" applyBorder="1" applyAlignment="1">
      <alignment horizontal="center" vertical="center"/>
    </xf>
    <xf numFmtId="0" fontId="16" fillId="0" borderId="161" xfId="24" applyFont="1" applyBorder="1" applyAlignment="1">
      <alignment horizontal="left" vertical="center" wrapText="1"/>
    </xf>
    <xf numFmtId="0" fontId="16" fillId="0" borderId="91" xfId="24" applyFont="1" applyBorder="1" applyAlignment="1">
      <alignment horizontal="left" vertical="center" wrapText="1"/>
    </xf>
    <xf numFmtId="0" fontId="22" fillId="0" borderId="154" xfId="24" applyFont="1" applyBorder="1" applyAlignment="1">
      <alignment horizontal="center" vertical="center" shrinkToFit="1"/>
    </xf>
    <xf numFmtId="0" fontId="22" fillId="0" borderId="31" xfId="24" applyFont="1" applyBorder="1" applyAlignment="1">
      <alignment horizontal="center" vertical="center" shrinkToFit="1"/>
    </xf>
    <xf numFmtId="0" fontId="22" fillId="0" borderId="155" xfId="24" applyFont="1" applyBorder="1" applyAlignment="1">
      <alignment horizontal="center" vertical="center" shrinkToFit="1"/>
    </xf>
    <xf numFmtId="0" fontId="22" fillId="0" borderId="99" xfId="24" applyFont="1" applyBorder="1" applyAlignment="1">
      <alignment horizontal="center" vertical="center" shrinkToFit="1"/>
    </xf>
    <xf numFmtId="0" fontId="22" fillId="0" borderId="10" xfId="24" applyFont="1" applyBorder="1" applyAlignment="1">
      <alignment horizontal="center" vertical="center" shrinkToFit="1"/>
    </xf>
    <xf numFmtId="0" fontId="22" fillId="0" borderId="31" xfId="24" applyFont="1" applyBorder="1" applyAlignment="1">
      <alignment horizontal="right" vertical="center" shrinkToFit="1"/>
    </xf>
    <xf numFmtId="0" fontId="22" fillId="0" borderId="10" xfId="24" applyFont="1" applyBorder="1" applyAlignment="1">
      <alignment horizontal="right" vertical="center" shrinkToFit="1"/>
    </xf>
    <xf numFmtId="0" fontId="0" fillId="0" borderId="31" xfId="24" applyFont="1" applyBorder="1" applyAlignment="1">
      <alignment vertical="center"/>
    </xf>
    <xf numFmtId="0" fontId="0" fillId="0" borderId="10" xfId="24" applyFont="1" applyBorder="1" applyAlignment="1">
      <alignment vertical="center"/>
    </xf>
    <xf numFmtId="177" fontId="0" fillId="0" borderId="7" xfId="24" applyNumberFormat="1" applyFont="1" applyBorder="1" applyAlignment="1">
      <alignment horizontal="center" vertical="center"/>
    </xf>
    <xf numFmtId="177" fontId="0" fillId="0" borderId="6" xfId="24" applyNumberFormat="1" applyFont="1" applyBorder="1" applyAlignment="1">
      <alignment horizontal="center" vertical="center"/>
    </xf>
    <xf numFmtId="177" fontId="0" fillId="0" borderId="133" xfId="24" applyNumberFormat="1" applyFont="1" applyBorder="1" applyAlignment="1">
      <alignment horizontal="center" vertical="center"/>
    </xf>
    <xf numFmtId="177" fontId="0" fillId="0" borderId="153" xfId="24" applyNumberFormat="1" applyFont="1" applyBorder="1" applyAlignment="1">
      <alignment horizontal="center" vertical="center"/>
    </xf>
    <xf numFmtId="0" fontId="22" fillId="0" borderId="42" xfId="24" applyFont="1" applyBorder="1" applyAlignment="1">
      <alignment horizontal="center" vertical="center" shrinkToFit="1"/>
    </xf>
    <xf numFmtId="0" fontId="22" fillId="0" borderId="42" xfId="24" applyFont="1" applyBorder="1" applyAlignment="1">
      <alignment horizontal="right" vertical="center" shrinkToFit="1"/>
    </xf>
    <xf numFmtId="0" fontId="0" fillId="0" borderId="42" xfId="24" applyFont="1" applyBorder="1" applyAlignment="1">
      <alignment vertical="center"/>
    </xf>
    <xf numFmtId="177" fontId="0" fillId="0" borderId="156" xfId="24" applyNumberFormat="1" applyFont="1" applyBorder="1" applyAlignment="1">
      <alignment horizontal="center" vertical="center"/>
    </xf>
    <xf numFmtId="177" fontId="0" fillId="0" borderId="157" xfId="24" applyNumberFormat="1" applyFont="1" applyBorder="1" applyAlignment="1">
      <alignment horizontal="center" vertical="center"/>
    </xf>
    <xf numFmtId="0" fontId="22" fillId="0" borderId="158" xfId="24" applyFont="1" applyBorder="1" applyAlignment="1">
      <alignment horizontal="center" vertical="center" wrapText="1"/>
    </xf>
    <xf numFmtId="0" fontId="22" fillId="0" borderId="43" xfId="24" applyFont="1" applyBorder="1" applyAlignment="1">
      <alignment horizontal="center" vertical="center" wrapText="1"/>
    </xf>
    <xf numFmtId="0" fontId="23" fillId="0" borderId="0" xfId="24" applyFont="1" applyAlignment="1">
      <alignment horizontal="center" vertical="center"/>
    </xf>
    <xf numFmtId="0" fontId="22" fillId="0" borderId="12" xfId="24" applyFont="1" applyBorder="1" applyAlignment="1">
      <alignment horizontal="center" vertical="center"/>
    </xf>
    <xf numFmtId="0" fontId="22" fillId="0" borderId="13" xfId="24" applyFont="1" applyBorder="1" applyAlignment="1">
      <alignment horizontal="center" vertical="center"/>
    </xf>
    <xf numFmtId="0" fontId="22" fillId="0" borderId="7" xfId="24" applyFont="1" applyBorder="1" applyAlignment="1">
      <alignment horizontal="center" vertical="center"/>
    </xf>
    <xf numFmtId="0" fontId="22" fillId="0" borderId="6" xfId="24" applyFont="1" applyBorder="1" applyAlignment="1">
      <alignment horizontal="center" vertical="center"/>
    </xf>
    <xf numFmtId="0" fontId="22" fillId="0" borderId="133" xfId="24" applyFont="1" applyBorder="1" applyAlignment="1">
      <alignment horizontal="center" vertical="center"/>
    </xf>
    <xf numFmtId="0" fontId="22" fillId="0" borderId="153" xfId="24" applyFont="1" applyBorder="1" applyAlignment="1">
      <alignment horizontal="center" vertical="center"/>
    </xf>
    <xf numFmtId="0" fontId="22" fillId="0" borderId="13" xfId="24" applyFont="1" applyBorder="1" applyAlignment="1">
      <alignment horizontal="right" vertical="center" shrinkToFit="1"/>
    </xf>
    <xf numFmtId="0" fontId="22" fillId="0" borderId="6" xfId="24" applyFont="1" applyBorder="1" applyAlignment="1">
      <alignment horizontal="right" vertical="center" shrinkToFit="1"/>
    </xf>
    <xf numFmtId="0" fontId="22" fillId="0" borderId="8" xfId="24" applyFont="1" applyBorder="1" applyAlignment="1">
      <alignment horizontal="right" vertical="center" shrinkToFit="1"/>
    </xf>
    <xf numFmtId="0" fontId="22" fillId="0" borderId="141" xfId="24" applyFont="1" applyBorder="1" applyAlignment="1">
      <alignment horizontal="center" vertical="center" wrapText="1"/>
    </xf>
    <xf numFmtId="0" fontId="22" fillId="0" borderId="138" xfId="24" applyFont="1" applyBorder="1" applyAlignment="1">
      <alignment horizontal="center" vertical="center" wrapText="1"/>
    </xf>
    <xf numFmtId="0" fontId="22" fillId="0" borderId="139" xfId="24" applyFont="1" applyBorder="1" applyAlignment="1">
      <alignment horizontal="center" vertical="center" wrapText="1"/>
    </xf>
    <xf numFmtId="0" fontId="22" fillId="0" borderId="159" xfId="24" applyFont="1" applyBorder="1" applyAlignment="1">
      <alignment horizontal="center" vertical="center" wrapText="1"/>
    </xf>
    <xf numFmtId="0" fontId="22" fillId="0" borderId="44" xfId="24" applyFont="1" applyBorder="1" applyAlignment="1">
      <alignment horizontal="center" vertical="center" wrapText="1"/>
    </xf>
    <xf numFmtId="0" fontId="22" fillId="0" borderId="160" xfId="24" applyFont="1" applyBorder="1" applyAlignment="1">
      <alignment horizontal="center" vertical="center" wrapText="1"/>
    </xf>
    <xf numFmtId="38" fontId="0" fillId="0" borderId="80" xfId="7" applyFont="1" applyBorder="1" applyAlignment="1">
      <alignment horizontal="center" vertical="center"/>
    </xf>
    <xf numFmtId="38" fontId="0" fillId="0" borderId="4" xfId="7" applyFont="1" applyBorder="1" applyAlignment="1">
      <alignment horizontal="center" vertical="center"/>
    </xf>
    <xf numFmtId="0" fontId="2" fillId="0" borderId="0" xfId="22" applyFont="1" applyBorder="1" applyAlignment="1">
      <alignment horizontal="left" vertical="center"/>
    </xf>
    <xf numFmtId="0" fontId="2" fillId="0" borderId="0" xfId="26" applyFont="1" applyBorder="1" applyAlignment="1">
      <alignment horizontal="right" vertical="center"/>
    </xf>
    <xf numFmtId="0" fontId="2" fillId="0" borderId="0" xfId="22" applyFont="1" applyBorder="1" applyAlignment="1">
      <alignment vertical="center"/>
    </xf>
    <xf numFmtId="0" fontId="13" fillId="0" borderId="0" xfId="26" applyFont="1" applyBorder="1" applyAlignment="1">
      <alignment horizontal="center" vertical="center"/>
    </xf>
    <xf numFmtId="0" fontId="2" fillId="0" borderId="0" xfId="26" applyFont="1" applyBorder="1" applyAlignment="1">
      <alignment horizontal="center" vertical="center"/>
    </xf>
    <xf numFmtId="0" fontId="2" fillId="0" borderId="0" xfId="22" applyFont="1" applyBorder="1" applyAlignment="1">
      <alignment horizontal="right" vertical="center"/>
    </xf>
    <xf numFmtId="49" fontId="10" fillId="0" borderId="9" xfId="0" applyNumberFormat="1" applyFont="1" applyBorder="1" applyAlignment="1">
      <alignment horizontal="center" vertical="center"/>
    </xf>
    <xf numFmtId="49" fontId="10" fillId="0" borderId="29" xfId="0" applyNumberFormat="1" applyFont="1" applyBorder="1" applyAlignment="1">
      <alignment horizontal="center" vertical="center"/>
    </xf>
    <xf numFmtId="38" fontId="24" fillId="0" borderId="0" xfId="7" applyFont="1" applyAlignment="1">
      <alignment horizontal="right" vertical="center"/>
    </xf>
    <xf numFmtId="0" fontId="0" fillId="0" borderId="11" xfId="0" applyBorder="1" applyAlignment="1">
      <alignment horizontal="left" vertical="center"/>
    </xf>
    <xf numFmtId="0" fontId="0" fillId="0" borderId="11" xfId="0" applyFont="1" applyBorder="1" applyAlignment="1">
      <alignment horizontal="left" vertical="center"/>
    </xf>
    <xf numFmtId="0" fontId="0" fillId="0" borderId="11" xfId="0" applyBorder="1" applyAlignment="1">
      <alignment horizontal="right" vertical="center"/>
    </xf>
    <xf numFmtId="0" fontId="0" fillId="0" borderId="11" xfId="0" applyFont="1" applyBorder="1" applyAlignment="1">
      <alignment horizontal="right" vertical="center"/>
    </xf>
    <xf numFmtId="49" fontId="16" fillId="0" borderId="42" xfId="0" applyNumberFormat="1" applyFont="1" applyFill="1" applyBorder="1" applyAlignment="1">
      <alignment horizontal="center" vertical="center"/>
    </xf>
    <xf numFmtId="49" fontId="16" fillId="0" borderId="31" xfId="0" applyNumberFormat="1" applyFont="1" applyFill="1" applyBorder="1" applyAlignment="1">
      <alignment horizontal="center" vertical="center"/>
    </xf>
    <xf numFmtId="49" fontId="16" fillId="0" borderId="16" xfId="0" applyNumberFormat="1" applyFont="1" applyFill="1" applyBorder="1" applyAlignment="1">
      <alignment horizontal="center" vertical="center"/>
    </xf>
    <xf numFmtId="0" fontId="16" fillId="0" borderId="42"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16" xfId="0" applyFont="1" applyFill="1" applyBorder="1" applyAlignment="1">
      <alignment horizontal="center" vertical="center"/>
    </xf>
    <xf numFmtId="38" fontId="16" fillId="0" borderId="61" xfId="7" applyFont="1" applyFill="1" applyBorder="1" applyAlignment="1">
      <alignment horizontal="center" vertical="center" wrapText="1"/>
    </xf>
    <xf numFmtId="38" fontId="16" fillId="0" borderId="62" xfId="7" applyFont="1" applyFill="1" applyBorder="1" applyAlignment="1">
      <alignment horizontal="center" vertical="center" wrapText="1"/>
    </xf>
    <xf numFmtId="38" fontId="16" fillId="0" borderId="63" xfId="7" applyFont="1" applyFill="1" applyBorder="1" applyAlignment="1">
      <alignment horizontal="center" vertical="center" wrapText="1"/>
    </xf>
    <xf numFmtId="0" fontId="10" fillId="0" borderId="42"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16" xfId="0" applyFont="1" applyFill="1" applyBorder="1" applyAlignment="1">
      <alignment horizontal="center" vertical="center"/>
    </xf>
    <xf numFmtId="49" fontId="10" fillId="0" borderId="3"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162" xfId="0" applyNumberFormat="1" applyFont="1" applyBorder="1" applyAlignment="1">
      <alignment horizontal="center" vertical="center"/>
    </xf>
    <xf numFmtId="0" fontId="0" fillId="0" borderId="11" xfId="0" applyBorder="1" applyAlignment="1">
      <alignment horizontal="center" vertical="center"/>
    </xf>
    <xf numFmtId="38" fontId="12" fillId="0" borderId="0" xfId="7" applyFont="1" applyAlignment="1">
      <alignment horizontal="center" vertical="center"/>
    </xf>
    <xf numFmtId="0" fontId="13" fillId="0" borderId="0" xfId="25" applyFont="1" applyBorder="1" applyAlignment="1">
      <alignment horizontal="center" vertical="center"/>
    </xf>
    <xf numFmtId="0" fontId="2" fillId="0" borderId="11" xfId="25" applyFont="1" applyFill="1" applyBorder="1" applyAlignment="1">
      <alignment horizontal="right" vertical="center"/>
    </xf>
    <xf numFmtId="0" fontId="16" fillId="0" borderId="3" xfId="24" applyFont="1" applyBorder="1" applyAlignment="1">
      <alignment horizontal="center" vertical="center"/>
    </xf>
    <xf numFmtId="0" fontId="16" fillId="0" borderId="4" xfId="24" applyFont="1" applyBorder="1" applyAlignment="1">
      <alignment horizontal="center" vertical="center"/>
    </xf>
    <xf numFmtId="0" fontId="16" fillId="0" borderId="0" xfId="24" applyFont="1" applyBorder="1" applyAlignment="1">
      <alignment horizontal="left" vertical="center"/>
    </xf>
    <xf numFmtId="0" fontId="58" fillId="0" borderId="12" xfId="24" applyFont="1" applyBorder="1" applyAlignment="1">
      <alignment horizontal="center" vertical="center"/>
    </xf>
    <xf numFmtId="0" fontId="58" fillId="0" borderId="13" xfId="24" applyFont="1" applyBorder="1" applyAlignment="1">
      <alignment horizontal="center" vertical="center"/>
    </xf>
    <xf numFmtId="0" fontId="58" fillId="0" borderId="5" xfId="24" applyFont="1" applyBorder="1" applyAlignment="1">
      <alignment horizontal="center" vertical="center"/>
    </xf>
    <xf numFmtId="0" fontId="58" fillId="0" borderId="8" xfId="24" applyFont="1" applyBorder="1" applyAlignment="1">
      <alignment horizontal="center" vertical="center"/>
    </xf>
    <xf numFmtId="0" fontId="16" fillId="0" borderId="0" xfId="24" applyFont="1" applyBorder="1" applyAlignment="1">
      <alignment horizontal="right" vertical="center"/>
    </xf>
    <xf numFmtId="0" fontId="16" fillId="0" borderId="2" xfId="24" applyFont="1" applyBorder="1" applyAlignment="1">
      <alignment horizontal="center" vertical="center"/>
    </xf>
    <xf numFmtId="0" fontId="14" fillId="0" borderId="46" xfId="24" applyFont="1" applyBorder="1" applyAlignment="1">
      <alignment horizontal="center"/>
    </xf>
    <xf numFmtId="0" fontId="16" fillId="0" borderId="9" xfId="24" applyFont="1" applyBorder="1" applyAlignment="1">
      <alignment horizontal="center" vertical="center"/>
    </xf>
    <xf numFmtId="0" fontId="16" fillId="0" borderId="3" xfId="24" applyFont="1" applyBorder="1" applyAlignment="1">
      <alignment horizontal="left" vertical="center"/>
    </xf>
    <xf numFmtId="0" fontId="16" fillId="0" borderId="2" xfId="24" applyFont="1" applyBorder="1" applyAlignment="1">
      <alignment horizontal="left" vertical="center"/>
    </xf>
    <xf numFmtId="0" fontId="16" fillId="0" borderId="4" xfId="24" applyFont="1" applyBorder="1" applyAlignment="1">
      <alignment horizontal="left" vertical="center"/>
    </xf>
    <xf numFmtId="0" fontId="16" fillId="0" borderId="0" xfId="24" applyFont="1" applyBorder="1" applyAlignment="1">
      <alignment horizontal="center" vertical="center"/>
    </xf>
    <xf numFmtId="0" fontId="16" fillId="0" borderId="5" xfId="24" applyFont="1" applyBorder="1" applyAlignment="1">
      <alignment horizontal="center" vertical="center"/>
    </xf>
    <xf numFmtId="0" fontId="16" fillId="0" borderId="8" xfId="24" applyFont="1" applyBorder="1" applyAlignment="1">
      <alignment horizontal="center" vertical="center"/>
    </xf>
    <xf numFmtId="0" fontId="55" fillId="0" borderId="3" xfId="12" applyFont="1" applyBorder="1" applyAlignment="1">
      <alignment horizontal="center" vertical="center"/>
    </xf>
    <xf numFmtId="0" fontId="55" fillId="0" borderId="2" xfId="12" applyFont="1" applyBorder="1" applyAlignment="1">
      <alignment horizontal="center" vertical="center"/>
    </xf>
    <xf numFmtId="0" fontId="55" fillId="0" borderId="4" xfId="12" applyFont="1" applyBorder="1" applyAlignment="1">
      <alignment horizontal="center" vertical="center"/>
    </xf>
    <xf numFmtId="0" fontId="58" fillId="0" borderId="12" xfId="12" applyFont="1" applyBorder="1" applyAlignment="1">
      <alignment horizontal="center" vertical="center" wrapText="1"/>
    </xf>
    <xf numFmtId="0" fontId="58" fillId="0" borderId="33" xfId="12" applyFont="1" applyBorder="1" applyAlignment="1">
      <alignment horizontal="center" vertical="center" wrapText="1"/>
    </xf>
    <xf numFmtId="0" fontId="58" fillId="0" borderId="5" xfId="12" applyFont="1" applyBorder="1" applyAlignment="1">
      <alignment horizontal="center" vertical="center" wrapText="1"/>
    </xf>
    <xf numFmtId="0" fontId="58" fillId="0" borderId="11" xfId="12" applyFont="1" applyBorder="1" applyAlignment="1">
      <alignment horizontal="center" vertical="center" wrapText="1"/>
    </xf>
    <xf numFmtId="0" fontId="55" fillId="0" borderId="9" xfId="12" applyFont="1" applyBorder="1" applyAlignment="1">
      <alignment horizontal="center" vertical="center"/>
    </xf>
    <xf numFmtId="0" fontId="72" fillId="0" borderId="0" xfId="12" applyFont="1" applyAlignment="1">
      <alignment horizontal="center" vertical="center"/>
    </xf>
    <xf numFmtId="0" fontId="55" fillId="0" borderId="9" xfId="12" applyFont="1" applyBorder="1" applyAlignment="1">
      <alignment horizontal="left" vertical="center" wrapText="1"/>
    </xf>
    <xf numFmtId="0" fontId="55" fillId="0" borderId="42" xfId="12" applyFont="1" applyBorder="1" applyAlignment="1">
      <alignment horizontal="left" vertical="top"/>
    </xf>
    <xf numFmtId="0" fontId="55" fillId="0" borderId="31" xfId="12" applyFont="1" applyBorder="1" applyAlignment="1">
      <alignment horizontal="left" vertical="top"/>
    </xf>
    <xf numFmtId="0" fontId="55" fillId="0" borderId="10" xfId="12" applyFont="1" applyBorder="1" applyAlignment="1">
      <alignment horizontal="left" vertical="top"/>
    </xf>
    <xf numFmtId="38" fontId="55" fillId="0" borderId="33" xfId="10" applyFont="1" applyBorder="1" applyAlignment="1">
      <alignment horizontal="right" vertical="center"/>
    </xf>
    <xf numFmtId="38" fontId="55" fillId="0" borderId="0" xfId="10" applyFont="1" applyBorder="1" applyAlignment="1">
      <alignment horizontal="right" vertical="center"/>
    </xf>
    <xf numFmtId="38" fontId="55" fillId="0" borderId="11" xfId="10" applyFont="1" applyBorder="1" applyAlignment="1">
      <alignment horizontal="right" vertical="center"/>
    </xf>
    <xf numFmtId="0" fontId="58" fillId="0" borderId="3" xfId="12" applyFont="1" applyBorder="1" applyAlignment="1">
      <alignment horizontal="center" vertical="center"/>
    </xf>
    <xf numFmtId="0" fontId="58" fillId="0" borderId="2" xfId="12" applyFont="1" applyBorder="1" applyAlignment="1">
      <alignment horizontal="center" vertical="center"/>
    </xf>
    <xf numFmtId="0" fontId="58" fillId="0" borderId="4" xfId="12" applyFont="1" applyBorder="1" applyAlignment="1">
      <alignment horizontal="center" vertical="center"/>
    </xf>
    <xf numFmtId="0" fontId="44" fillId="0" borderId="46" xfId="14" applyFont="1" applyFill="1" applyBorder="1" applyAlignment="1">
      <alignment horizontal="right"/>
    </xf>
    <xf numFmtId="0" fontId="13" fillId="0" borderId="9" xfId="16" applyFont="1" applyBorder="1" applyAlignment="1">
      <alignment horizontal="center" vertical="center"/>
    </xf>
    <xf numFmtId="0" fontId="13" fillId="0" borderId="3" xfId="16" applyFont="1" applyBorder="1" applyAlignment="1">
      <alignment horizontal="center" vertical="center"/>
    </xf>
    <xf numFmtId="0" fontId="13" fillId="0" borderId="9" xfId="16" applyFont="1" applyBorder="1" applyAlignment="1">
      <alignment horizontal="left" vertical="center"/>
    </xf>
    <xf numFmtId="0" fontId="13" fillId="0" borderId="3" xfId="16" applyFont="1" applyBorder="1" applyAlignment="1">
      <alignment horizontal="left" vertical="center"/>
    </xf>
    <xf numFmtId="184" fontId="13" fillId="0" borderId="9" xfId="16" applyNumberFormat="1" applyFont="1" applyBorder="1" applyAlignment="1">
      <alignment vertical="center"/>
    </xf>
    <xf numFmtId="185" fontId="13" fillId="0" borderId="4" xfId="16" applyNumberFormat="1" applyFont="1" applyBorder="1" applyAlignment="1">
      <alignment horizontal="right" vertical="center"/>
    </xf>
    <xf numFmtId="185" fontId="13" fillId="0" borderId="9" xfId="16" applyNumberFormat="1" applyFont="1" applyBorder="1" applyAlignment="1">
      <alignment horizontal="right" vertical="center"/>
    </xf>
    <xf numFmtId="186" fontId="13" fillId="0" borderId="3" xfId="16" applyNumberFormat="1" applyFont="1" applyBorder="1" applyAlignment="1">
      <alignment horizontal="right" vertical="center"/>
    </xf>
    <xf numFmtId="186" fontId="13" fillId="0" borderId="2" xfId="16" applyNumberFormat="1" applyFont="1" applyBorder="1" applyAlignment="1">
      <alignment horizontal="right" vertical="center"/>
    </xf>
    <xf numFmtId="186" fontId="13" fillId="0" borderId="4" xfId="16" applyNumberFormat="1" applyFont="1" applyBorder="1" applyAlignment="1">
      <alignment horizontal="right" vertical="center"/>
    </xf>
    <xf numFmtId="177" fontId="13" fillId="0" borderId="9" xfId="16" applyNumberFormat="1" applyFont="1" applyBorder="1" applyAlignment="1">
      <alignment vertical="center"/>
    </xf>
    <xf numFmtId="0" fontId="10" fillId="0" borderId="11" xfId="16" applyFont="1" applyBorder="1" applyAlignment="1">
      <alignment horizontal="center" vertical="center"/>
    </xf>
    <xf numFmtId="0" fontId="13" fillId="0" borderId="4" xfId="16" applyFont="1" applyBorder="1" applyAlignment="1">
      <alignment horizontal="center" vertical="center"/>
    </xf>
    <xf numFmtId="0" fontId="10" fillId="0" borderId="0" xfId="16" applyFont="1" applyBorder="1" applyAlignment="1">
      <alignment horizontal="center" vertical="center"/>
    </xf>
    <xf numFmtId="0" fontId="16" fillId="0" borderId="0" xfId="16" applyFont="1" applyBorder="1" applyAlignment="1">
      <alignment horizontal="center" vertical="center"/>
    </xf>
    <xf numFmtId="0" fontId="13" fillId="0" borderId="4" xfId="16" quotePrefix="1" applyFont="1" applyBorder="1" applyAlignment="1">
      <alignment horizontal="center" vertical="center"/>
    </xf>
    <xf numFmtId="0" fontId="13" fillId="0" borderId="9" xfId="0" applyFont="1" applyBorder="1" applyAlignment="1">
      <alignment horizontal="center" vertical="center"/>
    </xf>
    <xf numFmtId="0" fontId="13" fillId="0" borderId="0" xfId="16" applyFont="1" applyBorder="1" applyAlignment="1">
      <alignment horizontal="left" vertical="top" wrapText="1"/>
    </xf>
    <xf numFmtId="0" fontId="0" fillId="0" borderId="0" xfId="0" applyAlignment="1">
      <alignment horizontal="left" vertical="top" wrapText="1"/>
    </xf>
    <xf numFmtId="0" fontId="13" fillId="0" borderId="0" xfId="16" applyFont="1" applyBorder="1" applyAlignment="1">
      <alignment horizontal="right" vertical="center"/>
    </xf>
    <xf numFmtId="0" fontId="34" fillId="0" borderId="0" xfId="16" applyFont="1" applyBorder="1" applyAlignment="1">
      <alignment horizontal="center" vertical="center"/>
    </xf>
    <xf numFmtId="0" fontId="11" fillId="0" borderId="0" xfId="16" applyFont="1" applyBorder="1" applyAlignment="1">
      <alignment horizontal="center" vertical="center"/>
    </xf>
    <xf numFmtId="49" fontId="13" fillId="0" borderId="9" xfId="16" applyNumberFormat="1" applyFont="1" applyBorder="1" applyAlignment="1">
      <alignment horizontal="left" vertical="center"/>
    </xf>
    <xf numFmtId="49" fontId="13" fillId="0" borderId="3" xfId="16" applyNumberFormat="1" applyFont="1" applyBorder="1" applyAlignment="1">
      <alignment horizontal="left" vertical="center"/>
    </xf>
    <xf numFmtId="0" fontId="21" fillId="0" borderId="0" xfId="16" applyFont="1" applyBorder="1" applyAlignment="1">
      <alignment horizontal="center" vertical="center" shrinkToFit="1"/>
    </xf>
    <xf numFmtId="0" fontId="2" fillId="0" borderId="0" xfId="24" applyFont="1" applyBorder="1" applyAlignment="1">
      <alignment horizontal="left"/>
    </xf>
    <xf numFmtId="177" fontId="0" fillId="0" borderId="0" xfId="7" applyNumberFormat="1" applyFont="1" applyBorder="1" applyAlignment="1">
      <alignment horizontal="right"/>
    </xf>
    <xf numFmtId="0" fontId="0" fillId="0" borderId="0" xfId="0" applyBorder="1" applyAlignment="1">
      <alignment horizontal="center"/>
    </xf>
    <xf numFmtId="177" fontId="0" fillId="0" borderId="0" xfId="24" applyNumberFormat="1" applyFont="1" applyBorder="1" applyAlignment="1">
      <alignment horizontal="right"/>
    </xf>
    <xf numFmtId="0" fontId="0" fillId="0" borderId="9" xfId="24" applyFont="1" applyBorder="1" applyAlignment="1">
      <alignment vertical="center"/>
    </xf>
    <xf numFmtId="0" fontId="2" fillId="0" borderId="9" xfId="24" applyBorder="1" applyAlignment="1">
      <alignment vertical="center"/>
    </xf>
    <xf numFmtId="177" fontId="0" fillId="0" borderId="9" xfId="24" applyNumberFormat="1" applyFont="1" applyBorder="1" applyAlignment="1">
      <alignment vertical="center"/>
    </xf>
    <xf numFmtId="49" fontId="16" fillId="0" borderId="0" xfId="23" applyNumberFormat="1" applyFont="1" applyBorder="1" applyAlignment="1">
      <alignment horizontal="left" vertical="center"/>
    </xf>
  </cellXfs>
  <cellStyles count="29">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ハイパーリンク_様式１１－１支払申請(ﾁｪｯｸﾎﾟｲﾝﾄ)" xfId="6" xr:uid="{00000000-0005-0000-0000-000005000000}"/>
    <cellStyle name="桁区切り" xfId="7" builtinId="6"/>
    <cellStyle name="桁区切り 2" xfId="8" xr:uid="{00000000-0005-0000-0000-000007000000}"/>
    <cellStyle name="桁区切り 2 2" xfId="9" xr:uid="{00000000-0005-0000-0000-000008000000}"/>
    <cellStyle name="桁区切り 3" xfId="10" xr:uid="{00000000-0005-0000-0000-000009000000}"/>
    <cellStyle name="標準" xfId="0" builtinId="0"/>
    <cellStyle name="標準 2" xfId="11" xr:uid="{00000000-0005-0000-0000-00000B000000}"/>
    <cellStyle name="標準 3" xfId="12" xr:uid="{00000000-0005-0000-0000-00000C000000}"/>
    <cellStyle name="標準 4" xfId="13" xr:uid="{00000000-0005-0000-0000-00000D000000}"/>
    <cellStyle name="標準 5" xfId="14" xr:uid="{00000000-0005-0000-0000-00000E000000}"/>
    <cellStyle name="標準_11-1　様式11-1（事業費支払申請書）" xfId="15" xr:uid="{00000000-0005-0000-0000-00000F000000}"/>
    <cellStyle name="標準_2003会計ﾏﾆｭｱﾙ様式集" xfId="16" xr:uid="{00000000-0005-0000-0000-000010000000}"/>
    <cellStyle name="標準_21-1　様式21-1(講演依頼承諾書) 2" xfId="28" xr:uid="{00000000-0005-0000-0000-000011000000}"/>
    <cellStyle name="標準_46　様式46（特別領収書作成申請書）" xfId="17" xr:uid="{00000000-0005-0000-0000-000012000000}"/>
    <cellStyle name="標準_47　様式47（特別領収書作成報告書）" xfId="18" xr:uid="{00000000-0005-0000-0000-000013000000}"/>
    <cellStyle name="標準_財特様式２～４" xfId="19" xr:uid="{00000000-0005-0000-0000-000014000000}"/>
    <cellStyle name="標準_予算関係様式14～16,22,24,25" xfId="20" xr:uid="{00000000-0005-0000-0000-000015000000}"/>
    <cellStyle name="標準_様式１６" xfId="21" xr:uid="{00000000-0005-0000-0000-000016000000}"/>
    <cellStyle name="標準_様式2（事業費決定依頼書）" xfId="22" xr:uid="{00000000-0005-0000-0000-000017000000}"/>
    <cellStyle name="標準_様式２１(ﾁｪｯｸﾎﾟｲﾝﾄ)" xfId="23" xr:uid="{00000000-0005-0000-0000-000018000000}"/>
    <cellStyle name="標準_様式ファイル(上程委員会向）" xfId="24" xr:uid="{00000000-0005-0000-0000-000019000000}"/>
    <cellStyle name="標準_様式ファイル(上程委員会向） 2 2" xfId="25" xr:uid="{00000000-0005-0000-0000-00001A000000}"/>
    <cellStyle name="標準_様式ファイル(上程委員会向）2003" xfId="26" xr:uid="{00000000-0005-0000-0000-00001B000000}"/>
    <cellStyle name="標準_領収書管理台帳" xfId="27" xr:uid="{00000000-0005-0000-0000-00001C00000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70167</xdr:colOff>
      <xdr:row>3</xdr:row>
      <xdr:rowOff>0</xdr:rowOff>
    </xdr:from>
    <xdr:to>
      <xdr:col>20</xdr:col>
      <xdr:colOff>738078</xdr:colOff>
      <xdr:row>10</xdr:row>
      <xdr:rowOff>79389</xdr:rowOff>
    </xdr:to>
    <xdr:sp macro="" textlink="">
      <xdr:nvSpPr>
        <xdr:cNvPr id="3" name="角丸四角形 2">
          <a:extLst>
            <a:ext uri="{FF2B5EF4-FFF2-40B4-BE49-F238E27FC236}">
              <a16:creationId xmlns:a16="http://schemas.microsoft.com/office/drawing/2014/main" id="{69AB86C8-DD61-45FD-A829-D303D54C9635}"/>
            </a:ext>
          </a:extLst>
        </xdr:cNvPr>
        <xdr:cNvSpPr/>
      </xdr:nvSpPr>
      <xdr:spPr bwMode="auto">
        <a:xfrm>
          <a:off x="7012305" y="876300"/>
          <a:ext cx="2734946" cy="1489089"/>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algn="l" rtl="0">
            <a:lnSpc>
              <a:spcPts val="1200"/>
            </a:lnSpc>
          </a:pPr>
          <a:r>
            <a:rPr kumimoji="1" lang="ja-JP" altLang="en-US" sz="1100" b="1" i="0" strike="noStrike">
              <a:solidFill>
                <a:sysClr val="windowText" lastClr="000000"/>
              </a:solidFill>
              <a:latin typeface="ＭＳ Ｐゴシック"/>
              <a:ea typeface="ＭＳ Ｐゴシック"/>
            </a:rPr>
            <a:t>＜必ず添付＞</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「財審様式」（本シート）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＜削除のうえ上程＞</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「注意事項」シート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不必要なシート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注意書きのバルーン</a:t>
          </a:r>
          <a:endParaRPr kumimoji="1" lang="en-US" altLang="ja-JP" sz="1100" b="1" i="0" strike="noStrike">
            <a:solidFill>
              <a:sysClr val="windowText" lastClr="000000"/>
            </a:solidFill>
            <a:latin typeface="ＭＳ Ｐゴシック"/>
            <a:ea typeface="ＭＳ Ｐゴシック"/>
          </a:endParaRPr>
        </a:p>
        <a:p>
          <a:pPr algn="l" rtl="0">
            <a:lnSpc>
              <a:spcPts val="1100"/>
            </a:lnSpc>
          </a:pPr>
          <a:r>
            <a:rPr kumimoji="1" lang="ja-JP" altLang="en-US" sz="1100" b="1" i="0" strike="noStrike">
              <a:solidFill>
                <a:sysClr val="windowText" lastClr="000000"/>
              </a:solidFill>
              <a:latin typeface="ＭＳ Ｐゴシック"/>
              <a:ea typeface="ＭＳ Ｐゴシック"/>
            </a:rPr>
            <a:t>　・　様式４、様式５などでの「空白行」</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58736</xdr:colOff>
      <xdr:row>0</xdr:row>
      <xdr:rowOff>134937</xdr:rowOff>
    </xdr:from>
    <xdr:to>
      <xdr:col>12</xdr:col>
      <xdr:colOff>404543</xdr:colOff>
      <xdr:row>9</xdr:row>
      <xdr:rowOff>9463</xdr:rowOff>
    </xdr:to>
    <xdr:sp macro="" textlink="">
      <xdr:nvSpPr>
        <xdr:cNvPr id="2" name="AutoShape 1">
          <a:extLst>
            <a:ext uri="{FF2B5EF4-FFF2-40B4-BE49-F238E27FC236}">
              <a16:creationId xmlns:a16="http://schemas.microsoft.com/office/drawing/2014/main" id="{9AA1BE17-A06B-452C-820E-144961A1E232}"/>
            </a:ext>
          </a:extLst>
        </xdr:cNvPr>
        <xdr:cNvSpPr>
          <a:spLocks noChangeArrowheads="1"/>
        </xdr:cNvSpPr>
      </xdr:nvSpPr>
      <xdr:spPr bwMode="auto">
        <a:xfrm>
          <a:off x="6248399" y="152400"/>
          <a:ext cx="2428875" cy="1971675"/>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100" b="0" i="0" strike="noStrike" kern="0" spc="0" baseline="0">
              <a:solidFill>
                <a:srgbClr val="000000"/>
              </a:solidFill>
              <a:latin typeface="+mj-ea"/>
              <a:ea typeface="+mj-ea"/>
            </a:rPr>
            <a:t>・</a:t>
          </a:r>
          <a:r>
            <a:rPr lang="en-US" altLang="ja-JP" sz="1100" b="0" i="0" strike="noStrike" kern="0" spc="0" baseline="0">
              <a:solidFill>
                <a:srgbClr val="000000"/>
              </a:solidFill>
              <a:latin typeface="+mj-ea"/>
              <a:ea typeface="+mj-ea"/>
            </a:rPr>
            <a:t>5</a:t>
          </a:r>
          <a:r>
            <a:rPr lang="ja-JP" altLang="en-US" sz="1100" b="0" i="0" strike="noStrike" kern="0" spc="0" baseline="0">
              <a:solidFill>
                <a:srgbClr val="000000"/>
              </a:solidFill>
              <a:latin typeface="+mj-ea"/>
              <a:ea typeface="+mj-ea"/>
            </a:rPr>
            <a:t>万円以下の寄付（協賛）の場合に使用可能。</a:t>
          </a:r>
          <a:endParaRPr lang="en-US" altLang="ja-JP" sz="1100" b="0" i="0" strike="noStrike" kern="0" spc="0" baseline="0">
            <a:solidFill>
              <a:srgbClr val="000000"/>
            </a:solidFill>
            <a:latin typeface="+mj-ea"/>
            <a:ea typeface="+mj-ea"/>
          </a:endParaRPr>
        </a:p>
        <a:p>
          <a:pPr algn="l" rtl="0">
            <a:lnSpc>
              <a:spcPts val="1100"/>
            </a:lnSpc>
            <a:defRPr sz="1000"/>
          </a:pPr>
          <a:r>
            <a:rPr lang="ja-JP" altLang="en-US" sz="1100" b="0" i="0" strike="noStrike" kern="0" spc="0" baseline="0">
              <a:solidFill>
                <a:srgbClr val="000000"/>
              </a:solidFill>
              <a:latin typeface="+mj-ea"/>
              <a:ea typeface="+mj-ea"/>
            </a:rPr>
            <a:t>ただし、</a:t>
          </a:r>
          <a:r>
            <a:rPr lang="ja-JP" altLang="ja-JP" sz="1100" b="0" i="0" baseline="0">
              <a:effectLst/>
              <a:latin typeface="+mj-ea"/>
              <a:ea typeface="+mj-ea"/>
              <a:cs typeface="+mn-cs"/>
            </a:rPr>
            <a:t>協賛に関する覚書（様式</a:t>
          </a:r>
          <a:r>
            <a:rPr lang="en-US" altLang="ja-JP" sz="1100" b="0" i="0" baseline="0">
              <a:effectLst/>
              <a:latin typeface="+mj-ea"/>
              <a:ea typeface="+mj-ea"/>
              <a:cs typeface="+mn-cs"/>
            </a:rPr>
            <a:t>8</a:t>
          </a:r>
          <a:r>
            <a:rPr lang="ja-JP" altLang="ja-JP" sz="1100" b="0" i="0" baseline="0">
              <a:effectLst/>
              <a:latin typeface="+mj-ea"/>
              <a:ea typeface="+mj-ea"/>
              <a:cs typeface="+mn-cs"/>
            </a:rPr>
            <a:t>）</a:t>
          </a:r>
          <a:r>
            <a:rPr lang="ja-JP" altLang="en-US" sz="1100" b="0" i="0" baseline="0">
              <a:effectLst/>
              <a:latin typeface="+mj-ea"/>
              <a:ea typeface="+mj-ea"/>
              <a:cs typeface="+mn-cs"/>
            </a:rPr>
            <a:t>の締結でなくてもよいか、</a:t>
          </a:r>
          <a:r>
            <a:rPr lang="ja-JP" altLang="en-US" sz="1100" b="0" i="0" strike="noStrike" kern="0" spc="0" baseline="0">
              <a:solidFill>
                <a:srgbClr val="000000"/>
              </a:solidFill>
              <a:latin typeface="+mj-ea"/>
              <a:ea typeface="+mj-ea"/>
            </a:rPr>
            <a:t>先方の了承を得ること。</a:t>
          </a:r>
          <a:endParaRPr lang="en-US" altLang="ja-JP" sz="1100" b="0" i="0" strike="noStrike" kern="0" spc="0" baseline="0">
            <a:solidFill>
              <a:srgbClr val="000000"/>
            </a:solidFill>
            <a:latin typeface="+mj-ea"/>
            <a:ea typeface="+mj-ea"/>
          </a:endParaRPr>
        </a:p>
        <a:p>
          <a:pPr algn="l" rtl="0">
            <a:lnSpc>
              <a:spcPts val="1100"/>
            </a:lnSpc>
            <a:defRPr sz="1000"/>
          </a:pPr>
          <a:r>
            <a:rPr lang="ja-JP" altLang="en-US" sz="1100" b="0" i="0" strike="noStrike" kern="0" spc="0" baseline="0">
              <a:solidFill>
                <a:srgbClr val="000000"/>
              </a:solidFill>
              <a:latin typeface="+mj-ea"/>
              <a:ea typeface="+mj-ea"/>
            </a:rPr>
            <a:t>・このフォームはあくまでも参考例ですので、必要に応じて修正し使用ください。</a:t>
          </a:r>
          <a:endParaRPr lang="en-US" altLang="ja-JP" sz="1100" b="0" i="0" strike="noStrike" kern="0" spc="0" baseline="0">
            <a:solidFill>
              <a:srgbClr val="000000"/>
            </a:solidFill>
            <a:latin typeface="+mj-ea"/>
            <a:ea typeface="+mj-ea"/>
          </a:endParaRPr>
        </a:p>
        <a:p>
          <a:pPr algn="l" rtl="0">
            <a:lnSpc>
              <a:spcPts val="900"/>
            </a:lnSpc>
            <a:defRPr sz="1000"/>
          </a:pPr>
          <a:endParaRPr lang="en-US" altLang="ja-JP" sz="1100" b="0" i="0" strike="noStrike" kern="0" spc="0" baseline="0">
            <a:solidFill>
              <a:srgbClr val="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199707</xdr:colOff>
      <xdr:row>29</xdr:row>
      <xdr:rowOff>133350</xdr:rowOff>
    </xdr:from>
    <xdr:to>
      <xdr:col>5</xdr:col>
      <xdr:colOff>1446710</xdr:colOff>
      <xdr:row>30</xdr:row>
      <xdr:rowOff>212785</xdr:rowOff>
    </xdr:to>
    <xdr:sp macro="" textlink="">
      <xdr:nvSpPr>
        <xdr:cNvPr id="8196" name="AutoShape 4">
          <a:extLst>
            <a:ext uri="{FF2B5EF4-FFF2-40B4-BE49-F238E27FC236}">
              <a16:creationId xmlns:a16="http://schemas.microsoft.com/office/drawing/2014/main" id="{C2377388-DCBE-462A-977D-992D7B50CA0E}"/>
            </a:ext>
          </a:extLst>
        </xdr:cNvPr>
        <xdr:cNvSpPr>
          <a:spLocks noChangeArrowheads="1"/>
        </xdr:cNvSpPr>
      </xdr:nvSpPr>
      <xdr:spPr bwMode="auto">
        <a:xfrm>
          <a:off x="4319270" y="7134225"/>
          <a:ext cx="2576192" cy="333375"/>
        </a:xfrm>
        <a:prstGeom prst="wedgeRoundRectCallout">
          <a:avLst>
            <a:gd name="adj1" fmla="val -64984"/>
            <a:gd name="adj2" fmla="val 23015"/>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決算時には予備費は発生しません</a:t>
          </a:r>
        </a:p>
      </xdr:txBody>
    </xdr:sp>
    <xdr:clientData/>
  </xdr:twoCellAnchor>
  <xdr:twoCellAnchor>
    <xdr:from>
      <xdr:col>3</xdr:col>
      <xdr:colOff>1049338</xdr:colOff>
      <xdr:row>1</xdr:row>
      <xdr:rowOff>234949</xdr:rowOff>
    </xdr:from>
    <xdr:to>
      <xdr:col>5</xdr:col>
      <xdr:colOff>728790</xdr:colOff>
      <xdr:row>4</xdr:row>
      <xdr:rowOff>57347</xdr:rowOff>
    </xdr:to>
    <xdr:sp macro="" textlink="">
      <xdr:nvSpPr>
        <xdr:cNvPr id="5" name="AutoShape 2">
          <a:extLst>
            <a:ext uri="{FF2B5EF4-FFF2-40B4-BE49-F238E27FC236}">
              <a16:creationId xmlns:a16="http://schemas.microsoft.com/office/drawing/2014/main" id="{B8F69647-0981-472C-A7BA-9AAB91D07044}"/>
            </a:ext>
          </a:extLst>
        </xdr:cNvPr>
        <xdr:cNvSpPr>
          <a:spLocks noChangeArrowheads="1"/>
        </xdr:cNvSpPr>
      </xdr:nvSpPr>
      <xdr:spPr bwMode="auto">
        <a:xfrm>
          <a:off x="4048125" y="514349"/>
          <a:ext cx="2047875" cy="447676"/>
        </a:xfrm>
        <a:prstGeom prst="wedgeRoundRectCallout">
          <a:avLst>
            <a:gd name="adj1" fmla="val -71985"/>
            <a:gd name="adj2" fmla="val 670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twoCellAnchor>
    <xdr:from>
      <xdr:col>2</xdr:col>
      <xdr:colOff>355600</xdr:colOff>
      <xdr:row>5</xdr:row>
      <xdr:rowOff>95250</xdr:rowOff>
    </xdr:from>
    <xdr:to>
      <xdr:col>5</xdr:col>
      <xdr:colOff>700238</xdr:colOff>
      <xdr:row>14</xdr:row>
      <xdr:rowOff>76218</xdr:rowOff>
    </xdr:to>
    <xdr:sp macro="" textlink="">
      <xdr:nvSpPr>
        <xdr:cNvPr id="6" name="AutoShape 1">
          <a:extLst>
            <a:ext uri="{FF2B5EF4-FFF2-40B4-BE49-F238E27FC236}">
              <a16:creationId xmlns:a16="http://schemas.microsoft.com/office/drawing/2014/main" id="{0B2438A3-2A98-41DE-8E34-20B609786E2E}"/>
            </a:ext>
          </a:extLst>
        </xdr:cNvPr>
        <xdr:cNvSpPr>
          <a:spLocks noChangeArrowheads="1"/>
        </xdr:cNvSpPr>
      </xdr:nvSpPr>
      <xdr:spPr bwMode="auto">
        <a:xfrm>
          <a:off x="2060575" y="1152525"/>
          <a:ext cx="3916513" cy="2209818"/>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000"/>
            </a:lnSpc>
            <a:defRPr sz="1000"/>
          </a:pPr>
          <a:r>
            <a:rPr lang="ja-JP" altLang="en-US" sz="1400" b="0" i="0" strike="noStrike">
              <a:solidFill>
                <a:srgbClr val="000000"/>
              </a:solidFill>
              <a:latin typeface="ＭＳ Ｐゴシック"/>
              <a:ea typeface="ＭＳ Ｐゴシック"/>
            </a:rPr>
            <a:t> </a:t>
          </a: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＜記入注意点＞</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・事業計画収支予算書（様式１１）と同じ</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予算額（修正・補正予算）－決算額＝差異</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（計算式はいれてあります）</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・マイナス時は、△表記となること</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（自動表記にしてあります）</a:t>
          </a:r>
        </a:p>
      </xdr:txBody>
    </xdr:sp>
    <xdr:clientData/>
  </xdr:twoCellAnchor>
  <xdr:twoCellAnchor>
    <xdr:from>
      <xdr:col>2</xdr:col>
      <xdr:colOff>92075</xdr:colOff>
      <xdr:row>31</xdr:row>
      <xdr:rowOff>22225</xdr:rowOff>
    </xdr:from>
    <xdr:to>
      <xdr:col>3</xdr:col>
      <xdr:colOff>246148</xdr:colOff>
      <xdr:row>32</xdr:row>
      <xdr:rowOff>95489</xdr:rowOff>
    </xdr:to>
    <xdr:sp macro="" textlink="">
      <xdr:nvSpPr>
        <xdr:cNvPr id="9" name="AutoShape 4">
          <a:extLst>
            <a:ext uri="{FF2B5EF4-FFF2-40B4-BE49-F238E27FC236}">
              <a16:creationId xmlns:a16="http://schemas.microsoft.com/office/drawing/2014/main" id="{400F7106-2A3B-4FD8-88A3-38E02BC73BD2}"/>
            </a:ext>
          </a:extLst>
        </xdr:cNvPr>
        <xdr:cNvSpPr>
          <a:spLocks noChangeArrowheads="1"/>
        </xdr:cNvSpPr>
      </xdr:nvSpPr>
      <xdr:spPr bwMode="auto">
        <a:xfrm>
          <a:off x="1682750" y="7524750"/>
          <a:ext cx="1238250" cy="327085"/>
        </a:xfrm>
        <a:prstGeom prst="wedgeRoundRectCallout">
          <a:avLst>
            <a:gd name="adj1" fmla="val 17618"/>
            <a:gd name="adj2" fmla="val 18026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審議を受ける回</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629864</xdr:colOff>
      <xdr:row>5</xdr:row>
      <xdr:rowOff>86846</xdr:rowOff>
    </xdr:from>
    <xdr:to>
      <xdr:col>7</xdr:col>
      <xdr:colOff>197845</xdr:colOff>
      <xdr:row>7</xdr:row>
      <xdr:rowOff>375828</xdr:rowOff>
    </xdr:to>
    <xdr:sp macro="" textlink="">
      <xdr:nvSpPr>
        <xdr:cNvPr id="9385" name="Oval 2">
          <a:extLst>
            <a:ext uri="{FF2B5EF4-FFF2-40B4-BE49-F238E27FC236}">
              <a16:creationId xmlns:a16="http://schemas.microsoft.com/office/drawing/2014/main" id="{A6D94FF1-5D48-406C-832E-ACEB6B5778DD}"/>
            </a:ext>
          </a:extLst>
        </xdr:cNvPr>
        <xdr:cNvSpPr>
          <a:spLocks noChangeArrowheads="1"/>
        </xdr:cNvSpPr>
      </xdr:nvSpPr>
      <xdr:spPr bwMode="auto">
        <a:xfrm>
          <a:off x="1243853" y="804022"/>
          <a:ext cx="4700307" cy="10668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予算額（修正・補正予算）－決算額＝差異</a:t>
          </a:r>
        </a:p>
        <a:p>
          <a:pPr algn="ctr" rtl="0">
            <a:lnSpc>
              <a:spcPts val="13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2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12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5</xdr:col>
      <xdr:colOff>68373</xdr:colOff>
      <xdr:row>15</xdr:row>
      <xdr:rowOff>303306</xdr:rowOff>
    </xdr:from>
    <xdr:to>
      <xdr:col>8</xdr:col>
      <xdr:colOff>138756</xdr:colOff>
      <xdr:row>17</xdr:row>
      <xdr:rowOff>152559</xdr:rowOff>
    </xdr:to>
    <xdr:sp macro="" textlink="">
      <xdr:nvSpPr>
        <xdr:cNvPr id="19459" name="AutoShape 3">
          <a:extLst>
            <a:ext uri="{FF2B5EF4-FFF2-40B4-BE49-F238E27FC236}">
              <a16:creationId xmlns:a16="http://schemas.microsoft.com/office/drawing/2014/main" id="{624247C2-C82E-4904-A373-564FB8A2764E}"/>
            </a:ext>
          </a:extLst>
        </xdr:cNvPr>
        <xdr:cNvSpPr>
          <a:spLocks noChangeArrowheads="1"/>
        </xdr:cNvSpPr>
      </xdr:nvSpPr>
      <xdr:spPr bwMode="auto">
        <a:xfrm>
          <a:off x="2905236" y="4529231"/>
          <a:ext cx="3947049" cy="595219"/>
        </a:xfrm>
        <a:prstGeom prst="wedgeRoundRectCallout">
          <a:avLst>
            <a:gd name="adj1" fmla="val 72519"/>
            <a:gd name="adj2" fmla="val -11651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１．上程委員会が独自に連番した請求書Ｎｏ．を記入すること</a:t>
          </a:r>
        </a:p>
        <a:p>
          <a:pPr algn="l" rtl="0">
            <a:lnSpc>
              <a:spcPts val="1000"/>
            </a:lnSpc>
            <a:defRPr sz="1000"/>
          </a:pPr>
          <a:r>
            <a:rPr lang="ja-JP" altLang="en-US" sz="1000" b="0" i="0" u="none" strike="noStrike" baseline="0">
              <a:solidFill>
                <a:srgbClr val="000000"/>
              </a:solidFill>
              <a:latin typeface="ＭＳ Ｐゴシック"/>
              <a:ea typeface="ＭＳ Ｐゴシック"/>
            </a:rPr>
            <a:t>２．連番は一事業における全ての様式において共通の番号とする</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３．請求書の写しを添付する</a:t>
          </a:r>
        </a:p>
      </xdr:txBody>
    </xdr:sp>
    <xdr:clientData/>
  </xdr:twoCellAnchor>
  <xdr:twoCellAnchor>
    <xdr:from>
      <xdr:col>4</xdr:col>
      <xdr:colOff>316118</xdr:colOff>
      <xdr:row>19</xdr:row>
      <xdr:rowOff>134470</xdr:rowOff>
    </xdr:from>
    <xdr:to>
      <xdr:col>7</xdr:col>
      <xdr:colOff>305015</xdr:colOff>
      <xdr:row>21</xdr:row>
      <xdr:rowOff>350370</xdr:rowOff>
    </xdr:to>
    <xdr:sp macro="" textlink="">
      <xdr:nvSpPr>
        <xdr:cNvPr id="9387" name="AutoShape 4">
          <a:extLst>
            <a:ext uri="{FF2B5EF4-FFF2-40B4-BE49-F238E27FC236}">
              <a16:creationId xmlns:a16="http://schemas.microsoft.com/office/drawing/2014/main" id="{1A97D6B5-D9D2-4CDC-9871-270A499E8E33}"/>
            </a:ext>
          </a:extLst>
        </xdr:cNvPr>
        <xdr:cNvSpPr>
          <a:spLocks noChangeArrowheads="1"/>
        </xdr:cNvSpPr>
      </xdr:nvSpPr>
      <xdr:spPr bwMode="auto">
        <a:xfrm>
          <a:off x="2298327" y="5423646"/>
          <a:ext cx="3765176" cy="9906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・該当する収入・支出科目のみ使用し、空欄</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段落含む</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を作らない，行削除すること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・金額には３桁ごとの　カンマ</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が打たれていること</a:t>
          </a:r>
        </a:p>
        <a:p>
          <a:pPr algn="l" rtl="0">
            <a:lnSpc>
              <a:spcPts val="1100"/>
            </a:lnSpc>
            <a:defRPr sz="1000"/>
          </a:pPr>
          <a:r>
            <a:rPr lang="ja-JP" altLang="en-US" sz="1000" b="0" i="0" u="none" strike="noStrike" baseline="0">
              <a:solidFill>
                <a:srgbClr val="000000"/>
              </a:solidFill>
              <a:latin typeface="ＭＳ Ｐゴシック"/>
              <a:ea typeface="ＭＳ Ｐゴシック"/>
            </a:rPr>
            <a:t>・消費税込みで記載</a:t>
          </a:r>
        </a:p>
        <a:p>
          <a:pPr algn="l" rtl="0">
            <a:lnSpc>
              <a:spcPts val="1200"/>
            </a:lnSpc>
            <a:defRPr sz="1000"/>
          </a:pPr>
          <a:r>
            <a:rPr lang="ja-JP" altLang="en-US" sz="1000" b="0" i="0" u="none" strike="noStrike" baseline="0">
              <a:solidFill>
                <a:srgbClr val="000000"/>
              </a:solidFill>
              <a:latin typeface="ＭＳ Ｐゴシック"/>
              <a:ea typeface="ＭＳ Ｐゴシック"/>
            </a:rPr>
            <a:t>・摘要欄は詳細に記載すること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112002</xdr:colOff>
      <xdr:row>10</xdr:row>
      <xdr:rowOff>114861</xdr:rowOff>
    </xdr:from>
    <xdr:to>
      <xdr:col>4</xdr:col>
      <xdr:colOff>682451</xdr:colOff>
      <xdr:row>11</xdr:row>
      <xdr:rowOff>136840</xdr:rowOff>
    </xdr:to>
    <xdr:sp macro="" textlink="">
      <xdr:nvSpPr>
        <xdr:cNvPr id="17414" name="AutoShape 3">
          <a:extLst>
            <a:ext uri="{FF2B5EF4-FFF2-40B4-BE49-F238E27FC236}">
              <a16:creationId xmlns:a16="http://schemas.microsoft.com/office/drawing/2014/main" id="{947273C3-8371-4A41-A005-3D1EE708C7DF}"/>
            </a:ext>
          </a:extLst>
        </xdr:cNvPr>
        <xdr:cNvSpPr>
          <a:spLocks noChangeArrowheads="1"/>
        </xdr:cNvSpPr>
      </xdr:nvSpPr>
      <xdr:spPr bwMode="auto">
        <a:xfrm>
          <a:off x="221540" y="3162861"/>
          <a:ext cx="2248610" cy="202640"/>
        </a:xfrm>
        <a:prstGeom prst="wedgeRoundRectCallout">
          <a:avLst>
            <a:gd name="adj1" fmla="val -52274"/>
            <a:gd name="adj2" fmla="val -353029"/>
            <a:gd name="adj3" fmla="val 16667"/>
          </a:avLst>
        </a:prstGeom>
        <a:solidFill>
          <a:srgbClr val="CCFFFF"/>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様式</a:t>
          </a:r>
          <a:r>
            <a:rPr lang="en-US" altLang="ja-JP" sz="1000" b="0" i="0" u="none" strike="noStrike" baseline="0">
              <a:solidFill>
                <a:srgbClr val="000000"/>
              </a:solidFill>
              <a:latin typeface="ＭＳ Ｐゴシック"/>
              <a:ea typeface="ＭＳ Ｐゴシック"/>
            </a:rPr>
            <a:t>10</a:t>
          </a:r>
          <a:r>
            <a:rPr lang="ja-JP" altLang="en-US" sz="1000" b="0" i="0" u="none" strike="noStrike" baseline="0">
              <a:solidFill>
                <a:srgbClr val="000000"/>
              </a:solidFill>
              <a:latin typeface="ＭＳ Ｐゴシック"/>
              <a:ea typeface="ＭＳ Ｐゴシック"/>
            </a:rPr>
            <a:t>の項目に番号をあわせること</a:t>
          </a:r>
        </a:p>
      </xdr:txBody>
    </xdr:sp>
    <xdr:clientData/>
  </xdr:twoCellAnchor>
  <xdr:twoCellAnchor>
    <xdr:from>
      <xdr:col>5</xdr:col>
      <xdr:colOff>1681797</xdr:colOff>
      <xdr:row>0</xdr:row>
      <xdr:rowOff>107950</xdr:rowOff>
    </xdr:from>
    <xdr:to>
      <xdr:col>8</xdr:col>
      <xdr:colOff>327718</xdr:colOff>
      <xdr:row>2</xdr:row>
      <xdr:rowOff>147795</xdr:rowOff>
    </xdr:to>
    <xdr:sp macro="" textlink="">
      <xdr:nvSpPr>
        <xdr:cNvPr id="6" name="AutoShape 2">
          <a:extLst>
            <a:ext uri="{FF2B5EF4-FFF2-40B4-BE49-F238E27FC236}">
              <a16:creationId xmlns:a16="http://schemas.microsoft.com/office/drawing/2014/main" id="{E2144EAE-D8DE-4599-B61F-0F778A798F8C}"/>
            </a:ext>
          </a:extLst>
        </xdr:cNvPr>
        <xdr:cNvSpPr>
          <a:spLocks noChangeArrowheads="1"/>
        </xdr:cNvSpPr>
      </xdr:nvSpPr>
      <xdr:spPr bwMode="auto">
        <a:xfrm>
          <a:off x="4677410" y="127000"/>
          <a:ext cx="2380018" cy="473075"/>
        </a:xfrm>
        <a:prstGeom prst="wedgeRoundRectCallout">
          <a:avLst>
            <a:gd name="adj1" fmla="val -69631"/>
            <a:gd name="adj2" fmla="val 768"/>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211137</xdr:colOff>
      <xdr:row>16</xdr:row>
      <xdr:rowOff>236069</xdr:rowOff>
    </xdr:from>
    <xdr:to>
      <xdr:col>6</xdr:col>
      <xdr:colOff>2587816</xdr:colOff>
      <xdr:row>26</xdr:row>
      <xdr:rowOff>109703</xdr:rowOff>
    </xdr:to>
    <xdr:sp macro="" textlink="">
      <xdr:nvSpPr>
        <xdr:cNvPr id="15361" name="Oval 1">
          <a:extLst>
            <a:ext uri="{FF2B5EF4-FFF2-40B4-BE49-F238E27FC236}">
              <a16:creationId xmlns:a16="http://schemas.microsoft.com/office/drawing/2014/main" id="{D3A73A6B-5DDE-4AC8-A3EC-7622536981D1}"/>
            </a:ext>
          </a:extLst>
        </xdr:cNvPr>
        <xdr:cNvSpPr>
          <a:spLocks noChangeArrowheads="1"/>
        </xdr:cNvSpPr>
      </xdr:nvSpPr>
      <xdr:spPr bwMode="auto">
        <a:xfrm>
          <a:off x="1485900" y="4122269"/>
          <a:ext cx="5162550" cy="2413634"/>
        </a:xfrm>
        <a:prstGeom prst="ellipse">
          <a:avLst/>
        </a:prstGeom>
        <a:solidFill>
          <a:srgbClr val="CCFFFF"/>
        </a:solidFill>
        <a:ln w="9525">
          <a:solidFill>
            <a:srgbClr val="000000"/>
          </a:solidFill>
          <a:round/>
          <a:headEnd/>
          <a:tailEnd/>
        </a:ln>
      </xdr:spPr>
      <xdr:txBody>
        <a:bodyPr vertOverflow="clip" wrap="square" lIns="27432" tIns="18288" rIns="27432" bIns="0" anchor="ctr" upright="1"/>
        <a:lstStyle/>
        <a:p>
          <a:pPr algn="ctr" rtl="0">
            <a:lnSpc>
              <a:spcPts val="1100"/>
            </a:lnSpc>
            <a:defRPr sz="1000"/>
          </a:pPr>
          <a:r>
            <a:rPr lang="ja-JP" altLang="en-US" sz="1100" b="0" i="0" u="none" strike="noStrike" baseline="0">
              <a:solidFill>
                <a:srgbClr val="000000"/>
              </a:solidFill>
              <a:latin typeface="ＭＳ Ｐゴシック"/>
              <a:ea typeface="ＭＳ Ｐゴシック"/>
            </a:rPr>
            <a:t>予算額（修正予算額）－決算額（承認済予算額）＝差異</a:t>
          </a:r>
        </a:p>
        <a:p>
          <a:pPr algn="ctr" rtl="0">
            <a:lnSpc>
              <a:spcPts val="1000"/>
            </a:lnSpc>
            <a:defRPr sz="1000"/>
          </a:pPr>
          <a:r>
            <a:rPr lang="ja-JP" altLang="en-US" sz="1100" b="0" i="0" u="none" strike="noStrike" baseline="0">
              <a:solidFill>
                <a:srgbClr val="000000"/>
              </a:solidFill>
              <a:latin typeface="ＭＳ Ｐゴシック"/>
              <a:ea typeface="ＭＳ Ｐゴシック"/>
            </a:rPr>
            <a:t>（計算式はいれてあります）</a:t>
          </a:r>
          <a:endParaRPr lang="en-US" altLang="ja-JP" sz="1100" b="0" i="0" u="none" strike="noStrike" baseline="0">
            <a:solidFill>
              <a:srgbClr val="000000"/>
            </a:solidFill>
            <a:latin typeface="ＭＳ Ｐゴシック"/>
            <a:ea typeface="ＭＳ Ｐゴシック"/>
          </a:endParaRPr>
        </a:p>
        <a:p>
          <a:pPr algn="ctr" rtl="0">
            <a:lnSpc>
              <a:spcPts val="900"/>
            </a:lnSpc>
            <a:defRPr sz="1000"/>
          </a:pPr>
          <a:endParaRPr lang="ja-JP" altLang="en-US" sz="1100" b="0" i="0" u="none" strike="noStrike" baseline="0">
            <a:solidFill>
              <a:srgbClr val="000000"/>
            </a:solidFill>
            <a:latin typeface="ＭＳ Ｐゴシック"/>
            <a:ea typeface="ＭＳ Ｐゴシック"/>
          </a:endParaRP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endParaRPr lang="en-US" altLang="ja-JP" sz="1100" b="0" i="0" u="none" strike="noStrike" baseline="0">
            <a:solidFill>
              <a:srgbClr val="000000"/>
            </a:solidFill>
            <a:latin typeface="ＭＳ Ｐゴシック"/>
            <a:ea typeface="ＭＳ Ｐゴシック"/>
          </a:endParaRPr>
        </a:p>
        <a:p>
          <a:pPr algn="ctr" rtl="0">
            <a:lnSpc>
              <a:spcPts val="900"/>
            </a:lnSpc>
            <a:defRPr sz="1000"/>
          </a:pPr>
          <a:endParaRPr lang="ja-JP" altLang="en-US" sz="1100" b="0" i="0" u="none" strike="noStrike" baseline="0">
            <a:solidFill>
              <a:srgbClr val="000000"/>
            </a:solidFill>
            <a:latin typeface="ＭＳ Ｐゴシック"/>
            <a:ea typeface="ＭＳ Ｐゴシック"/>
          </a:endParaRPr>
        </a:p>
        <a:p>
          <a:pPr algn="ctr" rtl="0">
            <a:lnSpc>
              <a:spcPts val="900"/>
            </a:lnSpc>
            <a:defRPr sz="1000"/>
          </a:pPr>
          <a:r>
            <a:rPr lang="ja-JP" altLang="en-US" sz="1100" b="0" i="0" u="none" strike="noStrike" baseline="0">
              <a:solidFill>
                <a:srgbClr val="000000"/>
              </a:solidFill>
              <a:latin typeface="ＭＳ Ｐゴシック"/>
              <a:ea typeface="ＭＳ Ｐゴシック"/>
            </a:rPr>
            <a:t>＊予備費の差異発生理由は記載不要</a:t>
          </a:r>
        </a:p>
      </xdr:txBody>
    </xdr:sp>
    <xdr:clientData/>
  </xdr:twoCellAnchor>
  <xdr:twoCellAnchor>
    <xdr:from>
      <xdr:col>0</xdr:col>
      <xdr:colOff>90488</xdr:colOff>
      <xdr:row>8</xdr:row>
      <xdr:rowOff>53790</xdr:rowOff>
    </xdr:from>
    <xdr:to>
      <xdr:col>3</xdr:col>
      <xdr:colOff>473114</xdr:colOff>
      <xdr:row>10</xdr:row>
      <xdr:rowOff>158882</xdr:rowOff>
    </xdr:to>
    <xdr:sp macro="" textlink="">
      <xdr:nvSpPr>
        <xdr:cNvPr id="15362" name="AutoShape 2">
          <a:extLst>
            <a:ext uri="{FF2B5EF4-FFF2-40B4-BE49-F238E27FC236}">
              <a16:creationId xmlns:a16="http://schemas.microsoft.com/office/drawing/2014/main" id="{954CFC4C-946B-4514-A045-27267D7864B2}"/>
            </a:ext>
          </a:extLst>
        </xdr:cNvPr>
        <xdr:cNvSpPr>
          <a:spLocks noChangeArrowheads="1"/>
        </xdr:cNvSpPr>
      </xdr:nvSpPr>
      <xdr:spPr bwMode="auto">
        <a:xfrm>
          <a:off x="104776" y="1892115"/>
          <a:ext cx="2466974" cy="603436"/>
        </a:xfrm>
        <a:prstGeom prst="wedgeRoundRectCallout">
          <a:avLst>
            <a:gd name="adj1" fmla="val 37742"/>
            <a:gd name="adj2" fmla="val -100660"/>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　修正・補正予算時に使用する時は、</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　「修正・補正予算額」に訂正してください</a:t>
          </a:r>
        </a:p>
      </xdr:txBody>
    </xdr:sp>
    <xdr:clientData/>
  </xdr:twoCellAnchor>
  <xdr:twoCellAnchor>
    <xdr:from>
      <xdr:col>5</xdr:col>
      <xdr:colOff>239077</xdr:colOff>
      <xdr:row>8</xdr:row>
      <xdr:rowOff>121583</xdr:rowOff>
    </xdr:from>
    <xdr:to>
      <xdr:col>6</xdr:col>
      <xdr:colOff>1487985</xdr:colOff>
      <xdr:row>10</xdr:row>
      <xdr:rowOff>79459</xdr:rowOff>
    </xdr:to>
    <xdr:sp macro="" textlink="">
      <xdr:nvSpPr>
        <xdr:cNvPr id="29699" name="AutoShape 3">
          <a:extLst>
            <a:ext uri="{FF2B5EF4-FFF2-40B4-BE49-F238E27FC236}">
              <a16:creationId xmlns:a16="http://schemas.microsoft.com/office/drawing/2014/main" id="{90D68EFA-981F-4481-A8EE-A86338E7A2D2}"/>
            </a:ext>
          </a:extLst>
        </xdr:cNvPr>
        <xdr:cNvSpPr>
          <a:spLocks noChangeArrowheads="1"/>
        </xdr:cNvSpPr>
      </xdr:nvSpPr>
      <xdr:spPr bwMode="auto">
        <a:xfrm>
          <a:off x="3915727" y="1950383"/>
          <a:ext cx="1982333" cy="453176"/>
        </a:xfrm>
        <a:prstGeom prst="wedgeRoundRectCallout">
          <a:avLst>
            <a:gd name="adj1" fmla="val -67273"/>
            <a:gd name="adj2" fmla="val -14334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修正・補正予算時に使用する時は承認済予算額に訂正してください</a:t>
          </a:r>
        </a:p>
      </xdr:txBody>
    </xdr:sp>
    <xdr:clientData/>
  </xdr:twoCellAnchor>
  <xdr:twoCellAnchor>
    <xdr:from>
      <xdr:col>0</xdr:col>
      <xdr:colOff>74612</xdr:colOff>
      <xdr:row>0</xdr:row>
      <xdr:rowOff>109631</xdr:rowOff>
    </xdr:from>
    <xdr:to>
      <xdr:col>2</xdr:col>
      <xdr:colOff>583870</xdr:colOff>
      <xdr:row>3</xdr:row>
      <xdr:rowOff>152395</xdr:rowOff>
    </xdr:to>
    <xdr:sp macro="" textlink="">
      <xdr:nvSpPr>
        <xdr:cNvPr id="15365" name="AutoShape 1">
          <a:extLst>
            <a:ext uri="{FF2B5EF4-FFF2-40B4-BE49-F238E27FC236}">
              <a16:creationId xmlns:a16="http://schemas.microsoft.com/office/drawing/2014/main" id="{BA0CCDAE-BD69-4D7E-9A9D-E82E4DD7F499}"/>
            </a:ext>
          </a:extLst>
        </xdr:cNvPr>
        <xdr:cNvSpPr>
          <a:spLocks noChangeArrowheads="1"/>
        </xdr:cNvSpPr>
      </xdr:nvSpPr>
      <xdr:spPr bwMode="auto">
        <a:xfrm>
          <a:off x="79375" y="100106"/>
          <a:ext cx="1933423" cy="642844"/>
        </a:xfrm>
        <a:prstGeom prst="wedgeRoundRectCallout">
          <a:avLst>
            <a:gd name="adj1" fmla="val 63393"/>
            <a:gd name="adj2" fmla="val 27276"/>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上程議案の事業名称を記入</a:t>
          </a:r>
        </a:p>
        <a:p>
          <a:pPr algn="l" rtl="0">
            <a:lnSpc>
              <a:spcPts val="1100"/>
            </a:lnSpc>
            <a:defRPr sz="1000"/>
          </a:pPr>
          <a:r>
            <a:rPr lang="ja-JP" altLang="en-US" sz="1000" b="0" i="0" strike="noStrike">
              <a:solidFill>
                <a:srgbClr val="000000"/>
              </a:solidFill>
              <a:latin typeface="ＭＳ Ｐゴシック"/>
              <a:ea typeface="ＭＳ Ｐゴシック"/>
            </a:rPr>
            <a:t>議案名は記入しないで下さい</a:t>
          </a:r>
        </a:p>
      </xdr:txBody>
    </xdr:sp>
    <xdr:clientData/>
  </xdr:twoCellAnchor>
  <xdr:twoCellAnchor>
    <xdr:from>
      <xdr:col>6</xdr:col>
      <xdr:colOff>1886528</xdr:colOff>
      <xdr:row>0</xdr:row>
      <xdr:rowOff>76984</xdr:rowOff>
    </xdr:from>
    <xdr:to>
      <xdr:col>6</xdr:col>
      <xdr:colOff>3362887</xdr:colOff>
      <xdr:row>2</xdr:row>
      <xdr:rowOff>104616</xdr:rowOff>
    </xdr:to>
    <xdr:sp macro="" textlink="">
      <xdr:nvSpPr>
        <xdr:cNvPr id="29705" name="AutoShape 2">
          <a:extLst>
            <a:ext uri="{FF2B5EF4-FFF2-40B4-BE49-F238E27FC236}">
              <a16:creationId xmlns:a16="http://schemas.microsoft.com/office/drawing/2014/main" id="{454E9E8B-5D84-4EAF-8CF4-540B0F3DC27E}"/>
            </a:ext>
          </a:extLst>
        </xdr:cNvPr>
        <xdr:cNvSpPr>
          <a:spLocks noChangeArrowheads="1"/>
        </xdr:cNvSpPr>
      </xdr:nvSpPr>
      <xdr:spPr bwMode="auto">
        <a:xfrm>
          <a:off x="6485516" y="105559"/>
          <a:ext cx="1619483" cy="341856"/>
        </a:xfrm>
        <a:prstGeom prst="wedgeRoundRectCallout">
          <a:avLst>
            <a:gd name="adj1" fmla="val -53726"/>
            <a:gd name="adj2" fmla="val 9159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事務局への支払申請時は記入し、決算上程時は削除する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366077</xdr:colOff>
      <xdr:row>2</xdr:row>
      <xdr:rowOff>42862</xdr:rowOff>
    </xdr:from>
    <xdr:to>
      <xdr:col>6</xdr:col>
      <xdr:colOff>33651</xdr:colOff>
      <xdr:row>5</xdr:row>
      <xdr:rowOff>67172</xdr:rowOff>
    </xdr:to>
    <xdr:sp macro="" textlink="">
      <xdr:nvSpPr>
        <xdr:cNvPr id="6" name="AutoShape 2">
          <a:extLst>
            <a:ext uri="{FF2B5EF4-FFF2-40B4-BE49-F238E27FC236}">
              <a16:creationId xmlns:a16="http://schemas.microsoft.com/office/drawing/2014/main" id="{BB3F456C-A327-4762-B2C6-9EB43F9AD244}"/>
            </a:ext>
          </a:extLst>
        </xdr:cNvPr>
        <xdr:cNvSpPr>
          <a:spLocks noChangeArrowheads="1"/>
        </xdr:cNvSpPr>
      </xdr:nvSpPr>
      <xdr:spPr bwMode="auto">
        <a:xfrm>
          <a:off x="4936490" y="466725"/>
          <a:ext cx="1680318" cy="560935"/>
        </a:xfrm>
        <a:prstGeom prst="wedgeRoundRectCallout">
          <a:avLst>
            <a:gd name="adj1" fmla="val -63438"/>
            <a:gd name="adj2" fmla="val -19155"/>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ctr"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90487</xdr:colOff>
      <xdr:row>7</xdr:row>
      <xdr:rowOff>35298</xdr:rowOff>
    </xdr:from>
    <xdr:to>
      <xdr:col>3</xdr:col>
      <xdr:colOff>929275</xdr:colOff>
      <xdr:row>9</xdr:row>
      <xdr:rowOff>215899</xdr:rowOff>
    </xdr:to>
    <xdr:sp macro="" textlink="">
      <xdr:nvSpPr>
        <xdr:cNvPr id="13690" name="AutoShape 2">
          <a:extLst>
            <a:ext uri="{FF2B5EF4-FFF2-40B4-BE49-F238E27FC236}">
              <a16:creationId xmlns:a16="http://schemas.microsoft.com/office/drawing/2014/main" id="{F22BFA68-FBBE-45E0-9718-283B85BF3A95}"/>
            </a:ext>
          </a:extLst>
        </xdr:cNvPr>
        <xdr:cNvSpPr>
          <a:spLocks noChangeArrowheads="1"/>
        </xdr:cNvSpPr>
      </xdr:nvSpPr>
      <xdr:spPr bwMode="auto">
        <a:xfrm>
          <a:off x="1819275" y="1606923"/>
          <a:ext cx="2113457" cy="675901"/>
        </a:xfrm>
        <a:prstGeom prst="wedgeRoundRectCallout">
          <a:avLst>
            <a:gd name="adj1" fmla="val -27038"/>
            <a:gd name="adj2" fmla="val -97338"/>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2</xdr:col>
      <xdr:colOff>271462</xdr:colOff>
      <xdr:row>27</xdr:row>
      <xdr:rowOff>145302</xdr:rowOff>
    </xdr:from>
    <xdr:to>
      <xdr:col>4</xdr:col>
      <xdr:colOff>685665</xdr:colOff>
      <xdr:row>30</xdr:row>
      <xdr:rowOff>72337</xdr:rowOff>
    </xdr:to>
    <xdr:sp macro="" textlink="">
      <xdr:nvSpPr>
        <xdr:cNvPr id="25602" name="AutoShape 4">
          <a:extLst>
            <a:ext uri="{FF2B5EF4-FFF2-40B4-BE49-F238E27FC236}">
              <a16:creationId xmlns:a16="http://schemas.microsoft.com/office/drawing/2014/main" id="{F3DEAC9B-7A57-4AB9-B8DF-4A465E2F73D3}"/>
            </a:ext>
          </a:extLst>
        </xdr:cNvPr>
        <xdr:cNvSpPr>
          <a:spLocks noChangeArrowheads="1"/>
        </xdr:cNvSpPr>
      </xdr:nvSpPr>
      <xdr:spPr bwMode="auto">
        <a:xfrm>
          <a:off x="1835150" y="6800102"/>
          <a:ext cx="2622551" cy="689035"/>
        </a:xfrm>
        <a:prstGeom prst="wedgeRoundRectCallout">
          <a:avLst>
            <a:gd name="adj1" fmla="val 87349"/>
            <a:gd name="adj2" fmla="val 54848"/>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・差額を予備費で調整するため、</a:t>
          </a:r>
        </a:p>
        <a:p>
          <a:pPr algn="l" rtl="0">
            <a:lnSpc>
              <a:spcPts val="1100"/>
            </a:lnSpc>
            <a:defRPr sz="1000"/>
          </a:pPr>
          <a:r>
            <a:rPr lang="ja-JP" altLang="en-US" sz="1000" b="0" i="0" u="none" strike="noStrike" baseline="0">
              <a:solidFill>
                <a:srgbClr val="000000"/>
              </a:solidFill>
              <a:latin typeface="ＭＳ Ｐゴシック"/>
              <a:ea typeface="ＭＳ Ｐゴシック"/>
            </a:rPr>
            <a:t>修正時は５％を越えることもある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・予備費％を小数点第２位まで記載すること</a:t>
          </a:r>
        </a:p>
      </xdr:txBody>
    </xdr:sp>
    <xdr:clientData/>
  </xdr:twoCellAnchor>
  <xdr:twoCellAnchor>
    <xdr:from>
      <xdr:col>2</xdr:col>
      <xdr:colOff>38100</xdr:colOff>
      <xdr:row>10</xdr:row>
      <xdr:rowOff>231588</xdr:rowOff>
    </xdr:from>
    <xdr:to>
      <xdr:col>5</xdr:col>
      <xdr:colOff>1020785</xdr:colOff>
      <xdr:row>20</xdr:row>
      <xdr:rowOff>155388</xdr:rowOff>
    </xdr:to>
    <xdr:sp macro="" textlink="">
      <xdr:nvSpPr>
        <xdr:cNvPr id="13693" name="Oval 1">
          <a:extLst>
            <a:ext uri="{FF2B5EF4-FFF2-40B4-BE49-F238E27FC236}">
              <a16:creationId xmlns:a16="http://schemas.microsoft.com/office/drawing/2014/main" id="{4598EAF9-C291-4497-9F39-BCD8D4F2F029}"/>
            </a:ext>
          </a:extLst>
        </xdr:cNvPr>
        <xdr:cNvSpPr>
          <a:spLocks noChangeArrowheads="1"/>
        </xdr:cNvSpPr>
      </xdr:nvSpPr>
      <xdr:spPr bwMode="auto">
        <a:xfrm>
          <a:off x="1612900" y="2568388"/>
          <a:ext cx="4273550" cy="2463800"/>
        </a:xfrm>
        <a:prstGeom prst="ellipse">
          <a:avLst/>
        </a:prstGeom>
        <a:solidFill>
          <a:srgbClr val="CCFFFF"/>
        </a:solidFill>
        <a:ln w="9525">
          <a:solidFill>
            <a:srgbClr val="000000"/>
          </a:solidFill>
          <a:round/>
          <a:headEnd/>
          <a:tailEnd/>
        </a:ln>
      </xdr:spPr>
      <xdr:txBody>
        <a:bodyPr vertOverflow="clip" wrap="square" lIns="36576" tIns="22860" rIns="36576" bIns="0" anchor="t"/>
        <a:lstStyle/>
        <a:p>
          <a:pPr algn="l" rtl="0">
            <a:lnSpc>
              <a:spcPts val="1400"/>
            </a:lnSpc>
            <a:defRPr sz="1000"/>
          </a:pPr>
          <a:r>
            <a:rPr lang="ja-JP" altLang="en-US" sz="1200" b="1" i="0" u="none" strike="noStrike" baseline="0">
              <a:solidFill>
                <a:srgbClr val="000000"/>
              </a:solidFill>
              <a:latin typeface="ＭＳ Ｐゴシック"/>
              <a:ea typeface="ＭＳ Ｐゴシック"/>
            </a:rPr>
            <a:t>＜記入注意点＞</a:t>
          </a:r>
        </a:p>
        <a:p>
          <a:pPr algn="l" rtl="0">
            <a:lnSpc>
              <a:spcPts val="1500"/>
            </a:lnSpc>
            <a:defRPr sz="1000"/>
          </a:pPr>
          <a:r>
            <a:rPr lang="ja-JP" altLang="en-US" sz="1200" b="1" i="0" u="none" strike="noStrike" baseline="0">
              <a:solidFill>
                <a:srgbClr val="000000"/>
              </a:solidFill>
              <a:latin typeface="ＭＳ Ｐゴシック"/>
              <a:ea typeface="ＭＳ Ｐゴシック"/>
            </a:rPr>
            <a:t>事業計画収支予算書と同じ</a:t>
          </a:r>
        </a:p>
        <a:p>
          <a:pPr algn="l" rtl="0">
            <a:lnSpc>
              <a:spcPts val="1400"/>
            </a:lnSpc>
            <a:defRPr sz="1000"/>
          </a:pPr>
          <a:r>
            <a:rPr lang="ja-JP" altLang="en-US" sz="1200" b="1" i="0" u="none" strike="noStrike" baseline="0">
              <a:solidFill>
                <a:srgbClr val="000000"/>
              </a:solidFill>
              <a:latin typeface="ＭＳ Ｐゴシック"/>
              <a:ea typeface="ＭＳ Ｐゴシック"/>
            </a:rPr>
            <a:t>・修正・補正予算額－承認済予算額＝差異</a:t>
          </a:r>
        </a:p>
        <a:p>
          <a:pPr algn="l" rtl="0">
            <a:lnSpc>
              <a:spcPts val="1500"/>
            </a:lnSpc>
            <a:defRPr sz="1000"/>
          </a:pPr>
          <a:r>
            <a:rPr lang="ja-JP" altLang="en-US" sz="1200" b="1" i="0" u="none" strike="noStrike" baseline="0">
              <a:solidFill>
                <a:srgbClr val="000000"/>
              </a:solidFill>
              <a:latin typeface="ＭＳ Ｐゴシック"/>
              <a:ea typeface="ＭＳ Ｐゴシック"/>
            </a:rPr>
            <a:t>（計算式はいれてあります）</a:t>
          </a:r>
        </a:p>
        <a:p>
          <a:pPr algn="l" rtl="0">
            <a:lnSpc>
              <a:spcPts val="1300"/>
            </a:lnSpc>
            <a:defRPr sz="1000"/>
          </a:pPr>
          <a:endParaRPr lang="en-US" altLang="ja-JP" sz="1200" b="1" i="0" u="none" strike="noStrike" baseline="0">
            <a:solidFill>
              <a:srgbClr val="000000"/>
            </a:solidFill>
            <a:latin typeface="ＭＳ Ｐゴシック"/>
            <a:ea typeface="ＭＳ Ｐゴシック"/>
          </a:endParaRPr>
        </a:p>
        <a:p>
          <a:pPr algn="l" rtl="0">
            <a:lnSpc>
              <a:spcPts val="1500"/>
            </a:lnSpc>
            <a:defRPr sz="1000"/>
          </a:pPr>
          <a:r>
            <a:rPr lang="ja-JP" altLang="en-US" sz="1200" b="1" i="0" u="none" strike="noStrike" baseline="0">
              <a:solidFill>
                <a:srgbClr val="000000"/>
              </a:solidFill>
              <a:latin typeface="ＭＳ Ｐゴシック"/>
              <a:ea typeface="ＭＳ Ｐゴシック"/>
            </a:rPr>
            <a:t>・マイナス時の表記は△でお願いします。</a:t>
          </a:r>
        </a:p>
        <a:p>
          <a:pPr algn="l" rtl="0">
            <a:lnSpc>
              <a:spcPts val="1100"/>
            </a:lnSpc>
            <a:defRPr sz="1000"/>
          </a:pPr>
          <a:r>
            <a:rPr lang="ja-JP" altLang="en-US" sz="1200" b="1" i="0" u="none" strike="noStrike" baseline="0">
              <a:solidFill>
                <a:srgbClr val="000000"/>
              </a:solidFill>
              <a:latin typeface="ＭＳ Ｐゴシック"/>
              <a:ea typeface="ＭＳ Ｐゴシック"/>
            </a:rPr>
            <a:t>（自動表記にしてあります）</a:t>
          </a:r>
        </a:p>
      </xdr:txBody>
    </xdr:sp>
    <xdr:clientData/>
  </xdr:twoCellAnchor>
  <xdr:twoCellAnchor>
    <xdr:from>
      <xdr:col>2</xdr:col>
      <xdr:colOff>366077</xdr:colOff>
      <xdr:row>33</xdr:row>
      <xdr:rowOff>152400</xdr:rowOff>
    </xdr:from>
    <xdr:to>
      <xdr:col>4</xdr:col>
      <xdr:colOff>271453</xdr:colOff>
      <xdr:row>35</xdr:row>
      <xdr:rowOff>55972</xdr:rowOff>
    </xdr:to>
    <xdr:sp macro="" textlink="">
      <xdr:nvSpPr>
        <xdr:cNvPr id="25608" name="AutoShape 4">
          <a:extLst>
            <a:ext uri="{FF2B5EF4-FFF2-40B4-BE49-F238E27FC236}">
              <a16:creationId xmlns:a16="http://schemas.microsoft.com/office/drawing/2014/main" id="{DA6D73BF-B962-43F6-8185-BB28B1355A52}"/>
            </a:ext>
          </a:extLst>
        </xdr:cNvPr>
        <xdr:cNvSpPr>
          <a:spLocks noChangeArrowheads="1"/>
        </xdr:cNvSpPr>
      </xdr:nvSpPr>
      <xdr:spPr bwMode="auto">
        <a:xfrm>
          <a:off x="1942465" y="8331200"/>
          <a:ext cx="2077091" cy="285750"/>
        </a:xfrm>
        <a:prstGeom prst="wedgeRoundRectCallout">
          <a:avLst>
            <a:gd name="adj1" fmla="val -41928"/>
            <a:gd name="adj2" fmla="val -106667"/>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000" b="0" i="0" u="none" strike="noStrike" baseline="0">
              <a:solidFill>
                <a:srgbClr val="000000"/>
              </a:solidFill>
              <a:latin typeface="ＭＳ Ｐゴシック"/>
              <a:ea typeface="ＭＳ Ｐゴシック"/>
            </a:rPr>
            <a:t>０になっているか確認すること</a:t>
          </a:r>
        </a:p>
      </xdr:txBody>
    </xdr:sp>
    <xdr:clientData/>
  </xdr:twoCellAnchor>
  <xdr:twoCellAnchor>
    <xdr:from>
      <xdr:col>3</xdr:col>
      <xdr:colOff>1049338</xdr:colOff>
      <xdr:row>6</xdr:row>
      <xdr:rowOff>142875</xdr:rowOff>
    </xdr:from>
    <xdr:to>
      <xdr:col>5</xdr:col>
      <xdr:colOff>747856</xdr:colOff>
      <xdr:row>9</xdr:row>
      <xdr:rowOff>69476</xdr:rowOff>
    </xdr:to>
    <xdr:sp macro="" textlink="">
      <xdr:nvSpPr>
        <xdr:cNvPr id="7" name="AutoShape 2">
          <a:extLst>
            <a:ext uri="{FF2B5EF4-FFF2-40B4-BE49-F238E27FC236}">
              <a16:creationId xmlns:a16="http://schemas.microsoft.com/office/drawing/2014/main" id="{59C2220B-17C6-4012-B505-791DE7064CF9}"/>
            </a:ext>
          </a:extLst>
        </xdr:cNvPr>
        <xdr:cNvSpPr>
          <a:spLocks noChangeArrowheads="1"/>
        </xdr:cNvSpPr>
      </xdr:nvSpPr>
      <xdr:spPr bwMode="auto">
        <a:xfrm>
          <a:off x="4048125" y="1466850"/>
          <a:ext cx="2066966" cy="669551"/>
        </a:xfrm>
        <a:prstGeom prst="wedgeRoundRectCallout">
          <a:avLst>
            <a:gd name="adj1" fmla="val -97074"/>
            <a:gd name="adj2" fmla="val -195452"/>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3</xdr:col>
      <xdr:colOff>381000</xdr:colOff>
      <xdr:row>2</xdr:row>
      <xdr:rowOff>9525</xdr:rowOff>
    </xdr:from>
    <xdr:to>
      <xdr:col>5</xdr:col>
      <xdr:colOff>1003323</xdr:colOff>
      <xdr:row>3</xdr:row>
      <xdr:rowOff>160937</xdr:rowOff>
    </xdr:to>
    <xdr:sp macro="" textlink="">
      <xdr:nvSpPr>
        <xdr:cNvPr id="8" name="AutoShape 2">
          <a:extLst>
            <a:ext uri="{FF2B5EF4-FFF2-40B4-BE49-F238E27FC236}">
              <a16:creationId xmlns:a16="http://schemas.microsoft.com/office/drawing/2014/main" id="{A36C09F8-3A16-44D1-A8FD-06EB252F2DEE}"/>
            </a:ext>
          </a:extLst>
        </xdr:cNvPr>
        <xdr:cNvSpPr>
          <a:spLocks noChangeArrowheads="1"/>
        </xdr:cNvSpPr>
      </xdr:nvSpPr>
      <xdr:spPr bwMode="auto">
        <a:xfrm>
          <a:off x="3324225" y="581025"/>
          <a:ext cx="3067050" cy="294217"/>
        </a:xfrm>
        <a:prstGeom prst="wedgeRoundRectCallout">
          <a:avLst>
            <a:gd name="adj1" fmla="val -107117"/>
            <a:gd name="adj2" fmla="val 4379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42003</xdr:colOff>
      <xdr:row>5</xdr:row>
      <xdr:rowOff>113179</xdr:rowOff>
    </xdr:from>
    <xdr:to>
      <xdr:col>6</xdr:col>
      <xdr:colOff>549509</xdr:colOff>
      <xdr:row>8</xdr:row>
      <xdr:rowOff>208461</xdr:rowOff>
    </xdr:to>
    <xdr:sp macro="" textlink="">
      <xdr:nvSpPr>
        <xdr:cNvPr id="14337" name="Oval 1">
          <a:extLst>
            <a:ext uri="{FF2B5EF4-FFF2-40B4-BE49-F238E27FC236}">
              <a16:creationId xmlns:a16="http://schemas.microsoft.com/office/drawing/2014/main" id="{2D205E6D-E9D2-4A33-9A57-1EEF08DF4987}"/>
            </a:ext>
          </a:extLst>
        </xdr:cNvPr>
        <xdr:cNvSpPr>
          <a:spLocks noChangeArrowheads="1"/>
        </xdr:cNvSpPr>
      </xdr:nvSpPr>
      <xdr:spPr bwMode="auto">
        <a:xfrm>
          <a:off x="576991" y="1275229"/>
          <a:ext cx="4156934" cy="12446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lnSpc>
              <a:spcPts val="800"/>
            </a:lnSpc>
            <a:defRPr sz="1000"/>
          </a:pPr>
          <a:r>
            <a:rPr lang="ja-JP" altLang="en-US" sz="1100" b="0" i="0" u="none" strike="noStrike" baseline="0">
              <a:solidFill>
                <a:srgbClr val="000000"/>
              </a:solidFill>
              <a:latin typeface="ＭＳ Ｐゴシック"/>
              <a:ea typeface="ＭＳ Ｐゴシック"/>
            </a:rPr>
            <a:t>修正・補正予算額－承認済予算額＝差異</a:t>
          </a:r>
        </a:p>
        <a:p>
          <a:pPr algn="ctr" rtl="0">
            <a:lnSpc>
              <a:spcPts val="11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3</xdr:col>
      <xdr:colOff>198755</xdr:colOff>
      <xdr:row>14</xdr:row>
      <xdr:rowOff>117475</xdr:rowOff>
    </xdr:from>
    <xdr:to>
      <xdr:col>5</xdr:col>
      <xdr:colOff>1294446</xdr:colOff>
      <xdr:row>17</xdr:row>
      <xdr:rowOff>41275</xdr:rowOff>
    </xdr:to>
    <xdr:sp macro="" textlink="">
      <xdr:nvSpPr>
        <xdr:cNvPr id="14339" name="AutoShape 3">
          <a:extLst>
            <a:ext uri="{FF2B5EF4-FFF2-40B4-BE49-F238E27FC236}">
              <a16:creationId xmlns:a16="http://schemas.microsoft.com/office/drawing/2014/main" id="{2C714E57-8F65-49FE-B444-8E3AA3749611}"/>
            </a:ext>
          </a:extLst>
        </xdr:cNvPr>
        <xdr:cNvSpPr>
          <a:spLocks noChangeArrowheads="1"/>
        </xdr:cNvSpPr>
      </xdr:nvSpPr>
      <xdr:spPr bwMode="auto">
        <a:xfrm>
          <a:off x="741680" y="4156075"/>
          <a:ext cx="3205221" cy="10668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・該当する収入・支出科目のみ使用し、空欄</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段落含む</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を作らない，行削除する</a:t>
          </a:r>
        </a:p>
        <a:p>
          <a:pPr algn="l" rtl="0">
            <a:lnSpc>
              <a:spcPts val="1200"/>
            </a:lnSpc>
            <a:defRPr sz="1000"/>
          </a:pPr>
          <a:r>
            <a:rPr lang="ja-JP" altLang="en-US" sz="1000" b="0" i="0" u="none" strike="noStrike" baseline="0">
              <a:solidFill>
                <a:srgbClr val="000000"/>
              </a:solidFill>
              <a:latin typeface="ＭＳ Ｐゴシック"/>
              <a:ea typeface="ＭＳ Ｐゴシック"/>
            </a:rPr>
            <a:t>・金額には３桁ごとの　カンマ</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が打たれていること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・消費税込みで記載</a:t>
          </a:r>
        </a:p>
        <a:p>
          <a:pPr algn="l" rtl="0">
            <a:lnSpc>
              <a:spcPts val="1100"/>
            </a:lnSpc>
            <a:defRPr sz="1000"/>
          </a:pPr>
          <a:r>
            <a:rPr lang="ja-JP" altLang="en-US" sz="1000" b="0" i="0" u="none" strike="noStrike" baseline="0">
              <a:solidFill>
                <a:srgbClr val="000000"/>
              </a:solidFill>
              <a:latin typeface="ＭＳ Ｐゴシック"/>
              <a:ea typeface="ＭＳ Ｐゴシック"/>
            </a:rPr>
            <a:t>・摘要欄は詳細に記入すること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3</xdr:col>
      <xdr:colOff>766651</xdr:colOff>
      <xdr:row>19</xdr:row>
      <xdr:rowOff>163606</xdr:rowOff>
    </xdr:from>
    <xdr:to>
      <xdr:col>7</xdr:col>
      <xdr:colOff>492654</xdr:colOff>
      <xdr:row>22</xdr:row>
      <xdr:rowOff>277906</xdr:rowOff>
    </xdr:to>
    <xdr:sp macro="" textlink="">
      <xdr:nvSpPr>
        <xdr:cNvPr id="14340" name="Oval 4">
          <a:extLst>
            <a:ext uri="{FF2B5EF4-FFF2-40B4-BE49-F238E27FC236}">
              <a16:creationId xmlns:a16="http://schemas.microsoft.com/office/drawing/2014/main" id="{31C94FB7-E7C6-46EE-B3FA-A91AE96668C9}"/>
            </a:ext>
          </a:extLst>
        </xdr:cNvPr>
        <xdr:cNvSpPr>
          <a:spLocks noChangeArrowheads="1"/>
        </xdr:cNvSpPr>
      </xdr:nvSpPr>
      <xdr:spPr bwMode="auto">
        <a:xfrm>
          <a:off x="1389530" y="5665694"/>
          <a:ext cx="4407834" cy="12573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lnSpc>
              <a:spcPts val="800"/>
            </a:lnSpc>
            <a:defRPr sz="1000"/>
          </a:pPr>
          <a:r>
            <a:rPr lang="ja-JP" altLang="en-US" sz="1100" b="0" i="0" u="none" strike="noStrike" baseline="0">
              <a:solidFill>
                <a:srgbClr val="000000"/>
              </a:solidFill>
              <a:latin typeface="ＭＳ Ｐゴシック"/>
              <a:ea typeface="ＭＳ Ｐゴシック"/>
            </a:rPr>
            <a:t>修正・補正予算額－承認済予算額＝差異</a:t>
          </a:r>
        </a:p>
        <a:p>
          <a:pPr algn="ctr" rtl="0">
            <a:lnSpc>
              <a:spcPts val="11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0</xdr:col>
      <xdr:colOff>19106</xdr:colOff>
      <xdr:row>9</xdr:row>
      <xdr:rowOff>212725</xdr:rowOff>
    </xdr:from>
    <xdr:to>
      <xdr:col>4</xdr:col>
      <xdr:colOff>635719</xdr:colOff>
      <xdr:row>10</xdr:row>
      <xdr:rowOff>114374</xdr:rowOff>
    </xdr:to>
    <xdr:sp macro="" textlink="">
      <xdr:nvSpPr>
        <xdr:cNvPr id="24582" name="AutoShape 3">
          <a:extLst>
            <a:ext uri="{FF2B5EF4-FFF2-40B4-BE49-F238E27FC236}">
              <a16:creationId xmlns:a16="http://schemas.microsoft.com/office/drawing/2014/main" id="{082FC94B-C7B1-4F8E-AE6B-E43F7429E5FD}"/>
            </a:ext>
          </a:extLst>
        </xdr:cNvPr>
        <xdr:cNvSpPr>
          <a:spLocks noChangeArrowheads="1"/>
        </xdr:cNvSpPr>
      </xdr:nvSpPr>
      <xdr:spPr bwMode="auto">
        <a:xfrm>
          <a:off x="36569" y="2905125"/>
          <a:ext cx="2299065" cy="276225"/>
        </a:xfrm>
        <a:prstGeom prst="wedgeRoundRectCallout">
          <a:avLst>
            <a:gd name="adj1" fmla="val -37066"/>
            <a:gd name="adj2" fmla="val -185231"/>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000" b="0" i="0" u="none" strike="noStrike" baseline="0">
              <a:solidFill>
                <a:srgbClr val="000000"/>
              </a:solidFill>
              <a:latin typeface="ＭＳ Ｐゴシック"/>
              <a:ea typeface="ＭＳ Ｐゴシック"/>
            </a:rPr>
            <a:t>様式１４の項目に番号をあわせること</a:t>
          </a:r>
        </a:p>
      </xdr:txBody>
    </xdr:sp>
    <xdr:clientData/>
  </xdr:twoCellAnchor>
  <xdr:twoCellAnchor>
    <xdr:from>
      <xdr:col>6</xdr:col>
      <xdr:colOff>926465</xdr:colOff>
      <xdr:row>6</xdr:row>
      <xdr:rowOff>209550</xdr:rowOff>
    </xdr:from>
    <xdr:to>
      <xdr:col>8</xdr:col>
      <xdr:colOff>867757</xdr:colOff>
      <xdr:row>8</xdr:row>
      <xdr:rowOff>136211</xdr:rowOff>
    </xdr:to>
    <xdr:sp macro="" textlink="">
      <xdr:nvSpPr>
        <xdr:cNvPr id="7" name="AutoShape 2">
          <a:extLst>
            <a:ext uri="{FF2B5EF4-FFF2-40B4-BE49-F238E27FC236}">
              <a16:creationId xmlns:a16="http://schemas.microsoft.com/office/drawing/2014/main" id="{D7FACB81-CD70-49DE-B1EC-66B45804CCB3}"/>
            </a:ext>
          </a:extLst>
        </xdr:cNvPr>
        <xdr:cNvSpPr>
          <a:spLocks noChangeArrowheads="1"/>
        </xdr:cNvSpPr>
      </xdr:nvSpPr>
      <xdr:spPr bwMode="auto">
        <a:xfrm>
          <a:off x="5031740" y="1752600"/>
          <a:ext cx="2189192" cy="688661"/>
        </a:xfrm>
        <a:prstGeom prst="wedgeRoundRectCallout">
          <a:avLst>
            <a:gd name="adj1" fmla="val -62730"/>
            <a:gd name="adj2" fmla="val -143739"/>
            <a:gd name="adj3" fmla="val 16667"/>
          </a:avLst>
        </a:prstGeom>
        <a:solidFill>
          <a:srgbClr val="CCFFFF"/>
        </a:solidFill>
        <a:ln w="9525">
          <a:solidFill>
            <a:srgbClr val="000000"/>
          </a:solidFill>
          <a:miter lim="800000"/>
          <a:headEnd/>
          <a:tailEnd/>
        </a:ln>
      </xdr:spPr>
      <xdr:txBody>
        <a:bodyPr vertOverflow="clip" wrap="square" lIns="27432" tIns="18288" rIns="27432" bIns="0" anchor="ctr"/>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305117</xdr:colOff>
      <xdr:row>15</xdr:row>
      <xdr:rowOff>0</xdr:rowOff>
    </xdr:from>
    <xdr:to>
      <xdr:col>8</xdr:col>
      <xdr:colOff>245831</xdr:colOff>
      <xdr:row>16</xdr:row>
      <xdr:rowOff>307601</xdr:rowOff>
    </xdr:to>
    <xdr:sp macro="" textlink="">
      <xdr:nvSpPr>
        <xdr:cNvPr id="8" name="AutoShape 2">
          <a:extLst>
            <a:ext uri="{FF2B5EF4-FFF2-40B4-BE49-F238E27FC236}">
              <a16:creationId xmlns:a16="http://schemas.microsoft.com/office/drawing/2014/main" id="{EED62C59-5DA3-4FB8-9EEC-84F5567E25E6}"/>
            </a:ext>
          </a:extLst>
        </xdr:cNvPr>
        <xdr:cNvSpPr>
          <a:spLocks noChangeArrowheads="1"/>
        </xdr:cNvSpPr>
      </xdr:nvSpPr>
      <xdr:spPr bwMode="auto">
        <a:xfrm>
          <a:off x="4462780" y="4425950"/>
          <a:ext cx="2193342" cy="688601"/>
        </a:xfrm>
        <a:prstGeom prst="wedgeRoundRectCallout">
          <a:avLst>
            <a:gd name="adj1" fmla="val -39087"/>
            <a:gd name="adj2" fmla="val -119009"/>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300"/>
            </a:lnSpc>
            <a:defRPr sz="1000"/>
          </a:pPr>
          <a:r>
            <a:rPr lang="ja-JP" altLang="en-US" sz="105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50" b="0" i="0" u="none" strike="noStrike" baseline="0">
            <a:solidFill>
              <a:srgbClr val="000000"/>
            </a:solidFill>
            <a:latin typeface="ＭＳ Ｐゴシック"/>
            <a:ea typeface="ＭＳ Ｐゴシック"/>
            <a:cs typeface="ＭＳ Ｐゴシック"/>
          </a:endParaRPr>
        </a:p>
        <a:p>
          <a:pPr algn="ctr" rtl="0">
            <a:lnSpc>
              <a:spcPts val="1300"/>
            </a:lnSpc>
            <a:defRPr sz="1000"/>
          </a:pPr>
          <a:r>
            <a:rPr lang="ja-JP" altLang="en-US" sz="1050" b="0" i="0" u="none" strike="noStrike" baseline="0">
              <a:solidFill>
                <a:srgbClr val="000000"/>
              </a:solidFill>
              <a:latin typeface="ＭＳ Ｐゴシック"/>
              <a:ea typeface="ＭＳ Ｐゴシック"/>
              <a:cs typeface="ＭＳ Ｐゴシック"/>
            </a:rPr>
            <a:t>修正予算・・・事業実施前</a:t>
          </a:r>
          <a:endParaRPr lang="en-US" altLang="ja-JP" sz="105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50" b="0" i="0" u="none" strike="noStrike" baseline="0">
              <a:solidFill>
                <a:srgbClr val="000000"/>
              </a:solidFill>
              <a:latin typeface="ＭＳ Ｐゴシック"/>
              <a:ea typeface="ＭＳ Ｐゴシック"/>
              <a:cs typeface="ＭＳ Ｐゴシック"/>
            </a:rPr>
            <a:t>補正予算・・・事業実施後</a:t>
          </a:r>
        </a:p>
        <a:p>
          <a:pPr algn="ctr" rtl="0">
            <a:lnSpc>
              <a:spcPts val="11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514986</xdr:colOff>
      <xdr:row>0</xdr:row>
      <xdr:rowOff>35242</xdr:rowOff>
    </xdr:from>
    <xdr:to>
      <xdr:col>8</xdr:col>
      <xdr:colOff>206121</xdr:colOff>
      <xdr:row>2</xdr:row>
      <xdr:rowOff>76136</xdr:rowOff>
    </xdr:to>
    <xdr:sp macro="" textlink="">
      <xdr:nvSpPr>
        <xdr:cNvPr id="9" name="AutoShape 2">
          <a:extLst>
            <a:ext uri="{FF2B5EF4-FFF2-40B4-BE49-F238E27FC236}">
              <a16:creationId xmlns:a16="http://schemas.microsoft.com/office/drawing/2014/main" id="{337B2798-B355-4089-B552-81C25C291926}"/>
            </a:ext>
          </a:extLst>
        </xdr:cNvPr>
        <xdr:cNvSpPr>
          <a:spLocks noChangeArrowheads="1"/>
        </xdr:cNvSpPr>
      </xdr:nvSpPr>
      <xdr:spPr bwMode="auto">
        <a:xfrm>
          <a:off x="4696461" y="49530"/>
          <a:ext cx="1932939" cy="483870"/>
        </a:xfrm>
        <a:prstGeom prst="wedgeRoundRectCallout">
          <a:avLst>
            <a:gd name="adj1" fmla="val -60430"/>
            <a:gd name="adj2" fmla="val -1271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twoCellAnchor>
    <xdr:from>
      <xdr:col>5</xdr:col>
      <xdr:colOff>1030287</xdr:colOff>
      <xdr:row>29</xdr:row>
      <xdr:rowOff>327025</xdr:rowOff>
    </xdr:from>
    <xdr:to>
      <xdr:col>8</xdr:col>
      <xdr:colOff>106471</xdr:colOff>
      <xdr:row>31</xdr:row>
      <xdr:rowOff>263630</xdr:rowOff>
    </xdr:to>
    <xdr:sp macro="" textlink="">
      <xdr:nvSpPr>
        <xdr:cNvPr id="10" name="AutoShape 4">
          <a:extLst>
            <a:ext uri="{FF2B5EF4-FFF2-40B4-BE49-F238E27FC236}">
              <a16:creationId xmlns:a16="http://schemas.microsoft.com/office/drawing/2014/main" id="{2123F7DC-B610-4BDD-A104-38BAD9304C85}"/>
            </a:ext>
          </a:extLst>
        </xdr:cNvPr>
        <xdr:cNvSpPr>
          <a:spLocks noChangeArrowheads="1"/>
        </xdr:cNvSpPr>
      </xdr:nvSpPr>
      <xdr:spPr bwMode="auto">
        <a:xfrm>
          <a:off x="3359150" y="10083800"/>
          <a:ext cx="2622551" cy="689035"/>
        </a:xfrm>
        <a:prstGeom prst="wedgeRoundRectCallout">
          <a:avLst>
            <a:gd name="adj1" fmla="val -107324"/>
            <a:gd name="adj2" fmla="val -9663"/>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・差額を予備費で調整するため、</a:t>
          </a:r>
        </a:p>
        <a:p>
          <a:pPr algn="l" rtl="0">
            <a:lnSpc>
              <a:spcPts val="1100"/>
            </a:lnSpc>
            <a:defRPr sz="1000"/>
          </a:pPr>
          <a:r>
            <a:rPr lang="ja-JP" altLang="en-US" sz="1000" b="0" i="0" u="none" strike="noStrike" baseline="0">
              <a:solidFill>
                <a:srgbClr val="000000"/>
              </a:solidFill>
              <a:latin typeface="ＭＳ Ｐゴシック"/>
              <a:ea typeface="ＭＳ Ｐゴシック"/>
            </a:rPr>
            <a:t>修正時は５％を越えることもある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・予備費％を小数点第２位まで記載すること</a:t>
          </a:r>
        </a:p>
      </xdr:txBody>
    </xdr:sp>
    <xdr:clientData/>
  </xdr:twoCellAnchor>
  <xdr:twoCellAnchor>
    <xdr:from>
      <xdr:col>3</xdr:col>
      <xdr:colOff>590549</xdr:colOff>
      <xdr:row>0</xdr:row>
      <xdr:rowOff>57150</xdr:rowOff>
    </xdr:from>
    <xdr:to>
      <xdr:col>5</xdr:col>
      <xdr:colOff>503266</xdr:colOff>
      <xdr:row>3</xdr:row>
      <xdr:rowOff>9525</xdr:rowOff>
    </xdr:to>
    <xdr:sp macro="" textlink="">
      <xdr:nvSpPr>
        <xdr:cNvPr id="11" name="AutoShape 2">
          <a:extLst>
            <a:ext uri="{FF2B5EF4-FFF2-40B4-BE49-F238E27FC236}">
              <a16:creationId xmlns:a16="http://schemas.microsoft.com/office/drawing/2014/main" id="{C06F672A-DB3B-4E91-B69D-2D88DC35BB0B}"/>
            </a:ext>
          </a:extLst>
        </xdr:cNvPr>
        <xdr:cNvSpPr>
          <a:spLocks noChangeArrowheads="1"/>
        </xdr:cNvSpPr>
      </xdr:nvSpPr>
      <xdr:spPr bwMode="auto">
        <a:xfrm>
          <a:off x="1114424" y="57150"/>
          <a:ext cx="1912967" cy="561975"/>
        </a:xfrm>
        <a:prstGeom prst="wedgeRoundRectCallout">
          <a:avLst>
            <a:gd name="adj1" fmla="val 67362"/>
            <a:gd name="adj2" fmla="val 69029"/>
            <a:gd name="adj3" fmla="val 16667"/>
          </a:avLst>
        </a:prstGeom>
        <a:solidFill>
          <a:srgbClr val="CCFFFF"/>
        </a:solidFill>
        <a:ln w="9525">
          <a:solidFill>
            <a:srgbClr val="000000"/>
          </a:solidFill>
          <a:miter lim="800000"/>
          <a:headEnd/>
          <a:tailEnd/>
        </a:ln>
      </xdr:spPr>
      <xdr:txBody>
        <a:bodyPr vertOverflow="clip" wrap="square" lIns="27432" tIns="18288" rIns="27432" bIns="0" anchor="ctr"/>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142875</xdr:colOff>
      <xdr:row>9</xdr:row>
      <xdr:rowOff>314325</xdr:rowOff>
    </xdr:from>
    <xdr:to>
      <xdr:col>7</xdr:col>
      <xdr:colOff>931892</xdr:colOff>
      <xdr:row>12</xdr:row>
      <xdr:rowOff>114300</xdr:rowOff>
    </xdr:to>
    <xdr:sp macro="" textlink="">
      <xdr:nvSpPr>
        <xdr:cNvPr id="12" name="AutoShape 2">
          <a:extLst>
            <a:ext uri="{FF2B5EF4-FFF2-40B4-BE49-F238E27FC236}">
              <a16:creationId xmlns:a16="http://schemas.microsoft.com/office/drawing/2014/main" id="{74ED20E5-5263-432B-A12C-E77FE612D6A3}"/>
            </a:ext>
          </a:extLst>
        </xdr:cNvPr>
        <xdr:cNvSpPr>
          <a:spLocks noChangeArrowheads="1"/>
        </xdr:cNvSpPr>
      </xdr:nvSpPr>
      <xdr:spPr bwMode="auto">
        <a:xfrm>
          <a:off x="4248150" y="3000375"/>
          <a:ext cx="1912967" cy="561975"/>
        </a:xfrm>
        <a:prstGeom prst="wedgeRoundRectCallout">
          <a:avLst>
            <a:gd name="adj1" fmla="val -81017"/>
            <a:gd name="adj2" fmla="val 45300"/>
            <a:gd name="adj3" fmla="val 16667"/>
          </a:avLst>
        </a:prstGeom>
        <a:solidFill>
          <a:srgbClr val="CCFFFF"/>
        </a:solidFill>
        <a:ln w="9525">
          <a:solidFill>
            <a:srgbClr val="000000"/>
          </a:solidFill>
          <a:miter lim="800000"/>
          <a:headEnd/>
          <a:tailEnd/>
        </a:ln>
      </xdr:spPr>
      <xdr:txBody>
        <a:bodyPr vertOverflow="clip" wrap="square" lIns="27432" tIns="18288" rIns="27432" bIns="0" anchor="ctr"/>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558800</xdr:colOff>
      <xdr:row>34</xdr:row>
      <xdr:rowOff>0</xdr:rowOff>
    </xdr:from>
    <xdr:to>
      <xdr:col>3</xdr:col>
      <xdr:colOff>1066800</xdr:colOff>
      <xdr:row>35</xdr:row>
      <xdr:rowOff>57150</xdr:rowOff>
    </xdr:to>
    <xdr:grpSp>
      <xdr:nvGrpSpPr>
        <xdr:cNvPr id="90850" name="グループ化 12">
          <a:extLst>
            <a:ext uri="{FF2B5EF4-FFF2-40B4-BE49-F238E27FC236}">
              <a16:creationId xmlns:a16="http://schemas.microsoft.com/office/drawing/2014/main" id="{02FAFB0A-E27B-40FF-A9E6-2E124E0ABBB4}"/>
            </a:ext>
          </a:extLst>
        </xdr:cNvPr>
        <xdr:cNvGrpSpPr>
          <a:grpSpLocks/>
        </xdr:cNvGrpSpPr>
      </xdr:nvGrpSpPr>
      <xdr:grpSpPr bwMode="auto">
        <a:xfrm>
          <a:off x="3702050" y="7486650"/>
          <a:ext cx="2079625" cy="247650"/>
          <a:chOff x="3752850" y="7172325"/>
          <a:chExt cx="2124075" cy="247650"/>
        </a:xfrm>
      </xdr:grpSpPr>
      <xdr:cxnSp macro="">
        <xdr:nvCxnSpPr>
          <xdr:cNvPr id="90853" name="直線コネクタ 10">
            <a:extLst>
              <a:ext uri="{FF2B5EF4-FFF2-40B4-BE49-F238E27FC236}">
                <a16:creationId xmlns:a16="http://schemas.microsoft.com/office/drawing/2014/main" id="{5EBA5104-C35B-4DDC-B222-721348BFA292}"/>
              </a:ext>
            </a:extLst>
          </xdr:cNvPr>
          <xdr:cNvCxnSpPr>
            <a:cxnSpLocks noChangeShapeType="1"/>
          </xdr:cNvCxnSpPr>
        </xdr:nvCxnSpPr>
        <xdr:spPr bwMode="auto">
          <a:xfrm>
            <a:off x="3752850" y="7419975"/>
            <a:ext cx="206692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4" name="正方形/長方形 3">
            <a:extLst>
              <a:ext uri="{FF2B5EF4-FFF2-40B4-BE49-F238E27FC236}">
                <a16:creationId xmlns:a16="http://schemas.microsoft.com/office/drawing/2014/main" id="{3E99608C-5C02-43DD-8EAA-2BF5E4D9C52E}"/>
              </a:ext>
            </a:extLst>
          </xdr:cNvPr>
          <xdr:cNvSpPr/>
        </xdr:nvSpPr>
        <xdr:spPr bwMode="auto">
          <a:xfrm>
            <a:off x="3752850" y="7172325"/>
            <a:ext cx="2124075" cy="190500"/>
          </a:xfrm>
          <a:prstGeom prst="rect">
            <a:avLst/>
          </a:prstGeom>
          <a:noFill/>
          <a:ln w="9525">
            <a:noFill/>
            <a:miter lim="800000"/>
            <a:headEnd/>
            <a:tailEnd/>
          </a:ln>
        </xdr:spPr>
        <xdr:txBody>
          <a:bodyPr vertOverflow="clip" horzOverflow="clip" wrap="square" lIns="27432" tIns="18288" rIns="0" bIns="0" rtlCol="0" anchor="t" upright="1"/>
          <a:lstStyle/>
          <a:p>
            <a:pPr algn="l" rtl="0">
              <a:lnSpc>
                <a:spcPts val="1300"/>
              </a:lnSpc>
            </a:pPr>
            <a:r>
              <a:rPr kumimoji="1" lang="ja-JP" altLang="en-US" sz="1100" b="0" i="0" strike="noStrike">
                <a:solidFill>
                  <a:srgbClr val="000000"/>
                </a:solidFill>
                <a:latin typeface="ＭＳ Ｐゴシック"/>
                <a:ea typeface="ＭＳ Ｐゴシック"/>
              </a:rPr>
              <a:t>承認番号</a:t>
            </a:r>
          </a:p>
        </xdr:txBody>
      </xdr:sp>
    </xdr:grpSp>
    <xdr:clientData/>
  </xdr:twoCellAnchor>
  <xdr:twoCellAnchor>
    <xdr:from>
      <xdr:col>2</xdr:col>
      <xdr:colOff>554990</xdr:colOff>
      <xdr:row>11</xdr:row>
      <xdr:rowOff>9524</xdr:rowOff>
    </xdr:from>
    <xdr:to>
      <xdr:col>3</xdr:col>
      <xdr:colOff>1294409</xdr:colOff>
      <xdr:row>14</xdr:row>
      <xdr:rowOff>113095</xdr:rowOff>
    </xdr:to>
    <xdr:sp macro="" textlink="">
      <xdr:nvSpPr>
        <xdr:cNvPr id="5" name="角丸四角形吹き出し 4">
          <a:extLst>
            <a:ext uri="{FF2B5EF4-FFF2-40B4-BE49-F238E27FC236}">
              <a16:creationId xmlns:a16="http://schemas.microsoft.com/office/drawing/2014/main" id="{C27092C4-DA19-48E6-B937-6412E9ACF526}"/>
            </a:ext>
          </a:extLst>
        </xdr:cNvPr>
        <xdr:cNvSpPr/>
      </xdr:nvSpPr>
      <xdr:spPr bwMode="auto">
        <a:xfrm>
          <a:off x="3777615" y="2295524"/>
          <a:ext cx="2346092" cy="668697"/>
        </a:xfrm>
        <a:prstGeom prst="wedgeRoundRectCallout">
          <a:avLst>
            <a:gd name="adj1" fmla="val 24661"/>
            <a:gd name="adj2" fmla="val 125000"/>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900" b="0" i="0" strike="noStrike">
              <a:solidFill>
                <a:srgbClr val="000000"/>
              </a:solidFill>
              <a:latin typeface="ＭＳ Ｐゴシック"/>
              <a:ea typeface="+mn-ea"/>
            </a:rPr>
            <a:t>捺印欄：</a:t>
          </a:r>
        </a:p>
        <a:p>
          <a:pPr algn="l" rtl="0">
            <a:lnSpc>
              <a:spcPts val="1100"/>
            </a:lnSpc>
          </a:pPr>
          <a:r>
            <a:rPr kumimoji="1" lang="ja-JP" altLang="en-US" sz="900" b="0" i="0" strike="noStrike">
              <a:solidFill>
                <a:srgbClr val="000000"/>
              </a:solidFill>
              <a:latin typeface="ＭＳ Ｐゴシック"/>
              <a:ea typeface="+mn-ea"/>
            </a:rPr>
            <a:t>協議会の場合は、協議会印。</a:t>
          </a:r>
        </a:p>
        <a:p>
          <a:pPr algn="l" rtl="0">
            <a:lnSpc>
              <a:spcPts val="1000"/>
            </a:lnSpc>
          </a:pPr>
          <a:r>
            <a:rPr kumimoji="1" lang="en-US" altLang="ja-JP" sz="900" b="0" i="0" strike="noStrike">
              <a:solidFill>
                <a:srgbClr val="000000"/>
              </a:solidFill>
              <a:latin typeface="ＭＳ Ｐゴシック"/>
              <a:ea typeface="+mn-ea"/>
            </a:rPr>
            <a:t>JC</a:t>
          </a:r>
          <a:r>
            <a:rPr kumimoji="1" lang="ja-JP" altLang="en-US" sz="900" b="0" i="0" strike="noStrike">
              <a:solidFill>
                <a:srgbClr val="000000"/>
              </a:solidFill>
              <a:latin typeface="ＭＳ Ｐゴシック"/>
              <a:ea typeface="+mn-ea"/>
            </a:rPr>
            <a:t>Ｉ日本の事業の場合は、議長・委員長印。</a:t>
          </a:r>
        </a:p>
      </xdr:txBody>
    </xdr:sp>
    <xdr:clientData/>
  </xdr:twoCellAnchor>
  <xdr:twoCellAnchor>
    <xdr:from>
      <xdr:col>0</xdr:col>
      <xdr:colOff>1296352</xdr:colOff>
      <xdr:row>10</xdr:row>
      <xdr:rowOff>161925</xdr:rowOff>
    </xdr:from>
    <xdr:to>
      <xdr:col>2</xdr:col>
      <xdr:colOff>211643</xdr:colOff>
      <xdr:row>14</xdr:row>
      <xdr:rowOff>79375</xdr:rowOff>
    </xdr:to>
    <xdr:sp macro="" textlink="">
      <xdr:nvSpPr>
        <xdr:cNvPr id="6" name="角丸四角形吹き出し 5">
          <a:extLst>
            <a:ext uri="{FF2B5EF4-FFF2-40B4-BE49-F238E27FC236}">
              <a16:creationId xmlns:a16="http://schemas.microsoft.com/office/drawing/2014/main" id="{FAE148AC-B965-44AC-9279-CC9B2FE76890}"/>
            </a:ext>
          </a:extLst>
        </xdr:cNvPr>
        <xdr:cNvSpPr/>
      </xdr:nvSpPr>
      <xdr:spPr bwMode="auto">
        <a:xfrm>
          <a:off x="1434465" y="2257425"/>
          <a:ext cx="1950566" cy="666750"/>
        </a:xfrm>
        <a:prstGeom prst="wedgeRoundRectCallout">
          <a:avLst>
            <a:gd name="adj1" fmla="val 15648"/>
            <a:gd name="adj2" fmla="val 90312"/>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900" b="0" i="0" strike="noStrike">
              <a:solidFill>
                <a:srgbClr val="000000"/>
              </a:solidFill>
              <a:latin typeface="ＭＳ Ｐゴシック"/>
              <a:ea typeface="+mn-ea"/>
            </a:rPr>
            <a:t>役職名欄：プルダウンより選択</a:t>
          </a:r>
          <a:endParaRPr kumimoji="1" lang="en-US" altLang="ja-JP" sz="900" b="0" i="0" strike="noStrike">
            <a:solidFill>
              <a:srgbClr val="000000"/>
            </a:solidFill>
            <a:latin typeface="ＭＳ Ｐゴシック"/>
            <a:ea typeface="+mn-ea"/>
          </a:endParaRPr>
        </a:p>
        <a:p>
          <a:pPr algn="l" rtl="0">
            <a:lnSpc>
              <a:spcPts val="1000"/>
            </a:lnSpc>
          </a:pPr>
          <a:r>
            <a:rPr kumimoji="1" lang="ja-JP" altLang="en-US" sz="900" b="0" i="0" strike="noStrike">
              <a:solidFill>
                <a:srgbClr val="000000"/>
              </a:solidFill>
              <a:latin typeface="ＭＳ Ｐゴシック"/>
              <a:ea typeface="+mn-ea"/>
            </a:rPr>
            <a:t>地区協議会会長／ブロック協議会会長／会議議長／委員会委員長</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344486</xdr:colOff>
      <xdr:row>8</xdr:row>
      <xdr:rowOff>170179</xdr:rowOff>
    </xdr:from>
    <xdr:to>
      <xdr:col>2</xdr:col>
      <xdr:colOff>765102</xdr:colOff>
      <xdr:row>12</xdr:row>
      <xdr:rowOff>74853</xdr:rowOff>
    </xdr:to>
    <xdr:sp macro="" textlink="">
      <xdr:nvSpPr>
        <xdr:cNvPr id="2" name="角丸四角形吹き出し 1">
          <a:extLst>
            <a:ext uri="{FF2B5EF4-FFF2-40B4-BE49-F238E27FC236}">
              <a16:creationId xmlns:a16="http://schemas.microsoft.com/office/drawing/2014/main" id="{BFC67807-D456-474C-A7AA-8545578466B2}"/>
            </a:ext>
          </a:extLst>
        </xdr:cNvPr>
        <xdr:cNvSpPr/>
      </xdr:nvSpPr>
      <xdr:spPr bwMode="auto">
        <a:xfrm flipV="1">
          <a:off x="1949449" y="1897379"/>
          <a:ext cx="2051051" cy="645841"/>
        </a:xfrm>
        <a:prstGeom prst="wedgeRoundRectCallout">
          <a:avLst>
            <a:gd name="adj1" fmla="val -29368"/>
            <a:gd name="adj2" fmla="val -84516"/>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900" b="0" i="0" strike="noStrike">
              <a:solidFill>
                <a:srgbClr val="000000"/>
              </a:solidFill>
              <a:latin typeface="ＭＳ Ｐゴシック"/>
              <a:ea typeface="+mn-ea"/>
            </a:rPr>
            <a:t>役職名欄：プルダウンより選択</a:t>
          </a:r>
          <a:endParaRPr kumimoji="1" lang="en-US" altLang="ja-JP" sz="900" b="0" i="0" strike="noStrike">
            <a:solidFill>
              <a:srgbClr val="000000"/>
            </a:solidFill>
            <a:latin typeface="ＭＳ Ｐゴシック"/>
            <a:ea typeface="+mn-ea"/>
          </a:endParaRPr>
        </a:p>
        <a:p>
          <a:pPr algn="l" rtl="0">
            <a:lnSpc>
              <a:spcPts val="900"/>
            </a:lnSpc>
          </a:pPr>
          <a:r>
            <a:rPr kumimoji="1" lang="ja-JP" altLang="en-US" sz="900" b="0" i="0" strike="noStrike">
              <a:solidFill>
                <a:srgbClr val="000000"/>
              </a:solidFill>
              <a:latin typeface="ＭＳ Ｐゴシック"/>
              <a:ea typeface="+mn-ea"/>
            </a:rPr>
            <a:t>地区協議会会長／ブロック協議会会長／会議議長／委員会委員長</a:t>
          </a:r>
        </a:p>
      </xdr:txBody>
    </xdr:sp>
    <xdr:clientData/>
  </xdr:twoCellAnchor>
  <xdr:twoCellAnchor>
    <xdr:from>
      <xdr:col>2</xdr:col>
      <xdr:colOff>1019492</xdr:colOff>
      <xdr:row>8</xdr:row>
      <xdr:rowOff>59055</xdr:rowOff>
    </xdr:from>
    <xdr:to>
      <xdr:col>3</xdr:col>
      <xdr:colOff>1067185</xdr:colOff>
      <xdr:row>11</xdr:row>
      <xdr:rowOff>125869</xdr:rowOff>
    </xdr:to>
    <xdr:sp macro="" textlink="">
      <xdr:nvSpPr>
        <xdr:cNvPr id="3" name="角丸四角形吹き出し 2">
          <a:extLst>
            <a:ext uri="{FF2B5EF4-FFF2-40B4-BE49-F238E27FC236}">
              <a16:creationId xmlns:a16="http://schemas.microsoft.com/office/drawing/2014/main" id="{1FAF916F-2751-4145-B59E-9C0712AD65AA}"/>
            </a:ext>
          </a:extLst>
        </xdr:cNvPr>
        <xdr:cNvSpPr/>
      </xdr:nvSpPr>
      <xdr:spPr bwMode="auto">
        <a:xfrm flipV="1">
          <a:off x="4262755" y="1773555"/>
          <a:ext cx="1638356" cy="655343"/>
        </a:xfrm>
        <a:prstGeom prst="wedgeRoundRectCallout">
          <a:avLst>
            <a:gd name="adj1" fmla="val 48446"/>
            <a:gd name="adj2" fmla="val -122233"/>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000"/>
            </a:lnSpc>
          </a:pPr>
          <a:r>
            <a:rPr kumimoji="1" lang="ja-JP" altLang="en-US" sz="900" b="0" i="0" strike="noStrike">
              <a:solidFill>
                <a:srgbClr val="000000"/>
              </a:solidFill>
              <a:latin typeface="ＭＳ Ｐゴシック"/>
              <a:ea typeface="+mn-ea"/>
            </a:rPr>
            <a:t>捺印欄：協議会の場合は、協議会印。</a:t>
          </a:r>
          <a:r>
            <a:rPr kumimoji="1" lang="en-US" altLang="ja-JP" sz="900" b="0" i="0" strike="noStrike">
              <a:solidFill>
                <a:srgbClr val="000000"/>
              </a:solidFill>
              <a:latin typeface="ＭＳ Ｐゴシック"/>
              <a:ea typeface="+mn-ea"/>
            </a:rPr>
            <a:t>JC</a:t>
          </a:r>
          <a:r>
            <a:rPr kumimoji="1" lang="ja-JP" altLang="en-US" sz="900" b="0" i="0" strike="noStrike">
              <a:solidFill>
                <a:srgbClr val="000000"/>
              </a:solidFill>
              <a:latin typeface="ＭＳ Ｐゴシック"/>
              <a:ea typeface="+mn-ea"/>
            </a:rPr>
            <a:t>Ｉ日本の事業の場合は、議長・委員長印。</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419100</xdr:colOff>
      <xdr:row>8</xdr:row>
      <xdr:rowOff>190499</xdr:rowOff>
    </xdr:from>
    <xdr:to>
      <xdr:col>5</xdr:col>
      <xdr:colOff>491792</xdr:colOff>
      <xdr:row>10</xdr:row>
      <xdr:rowOff>304946</xdr:rowOff>
    </xdr:to>
    <xdr:sp macro="" textlink="">
      <xdr:nvSpPr>
        <xdr:cNvPr id="2" name="角丸四角形吹き出し 1">
          <a:extLst>
            <a:ext uri="{FF2B5EF4-FFF2-40B4-BE49-F238E27FC236}">
              <a16:creationId xmlns:a16="http://schemas.microsoft.com/office/drawing/2014/main" id="{452BDEC4-9036-480E-AA18-B080C52058E1}"/>
            </a:ext>
          </a:extLst>
        </xdr:cNvPr>
        <xdr:cNvSpPr/>
      </xdr:nvSpPr>
      <xdr:spPr bwMode="auto">
        <a:xfrm flipV="1">
          <a:off x="1571625" y="1943099"/>
          <a:ext cx="1988754" cy="838201"/>
        </a:xfrm>
        <a:prstGeom prst="wedgeRoundRectCallout">
          <a:avLst>
            <a:gd name="adj1" fmla="val 42429"/>
            <a:gd name="adj2" fmla="val 184956"/>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1000" b="0" i="0" strike="noStrike">
              <a:solidFill>
                <a:srgbClr val="000000"/>
              </a:solidFill>
              <a:latin typeface="ＭＳ Ｐゴシック"/>
              <a:ea typeface="ＭＳ Ｐゴシック"/>
            </a:rPr>
            <a:t>協議会の場合は、「協議会名」を挿入ください。その他、管理状況に合せて適宜編集していただいて構いません。</a:t>
          </a:r>
        </a:p>
      </xdr:txBody>
    </xdr:sp>
    <xdr:clientData/>
  </xdr:twoCellAnchor>
  <xdr:twoCellAnchor>
    <xdr:from>
      <xdr:col>3</xdr:col>
      <xdr:colOff>248920</xdr:colOff>
      <xdr:row>26</xdr:row>
      <xdr:rowOff>152398</xdr:rowOff>
    </xdr:from>
    <xdr:to>
      <xdr:col>5</xdr:col>
      <xdr:colOff>949291</xdr:colOff>
      <xdr:row>29</xdr:row>
      <xdr:rowOff>142874</xdr:rowOff>
    </xdr:to>
    <xdr:sp macro="" textlink="">
      <xdr:nvSpPr>
        <xdr:cNvPr id="3" name="角丸四角形吹き出し 2">
          <a:extLst>
            <a:ext uri="{FF2B5EF4-FFF2-40B4-BE49-F238E27FC236}">
              <a16:creationId xmlns:a16="http://schemas.microsoft.com/office/drawing/2014/main" id="{C98D58D8-881E-4A95-82CE-F218BBC983B3}"/>
            </a:ext>
          </a:extLst>
        </xdr:cNvPr>
        <xdr:cNvSpPr/>
      </xdr:nvSpPr>
      <xdr:spPr bwMode="auto">
        <a:xfrm flipV="1">
          <a:off x="1283970" y="8166098"/>
          <a:ext cx="2443480" cy="1038226"/>
        </a:xfrm>
        <a:prstGeom prst="wedgeRoundRectCallout">
          <a:avLst>
            <a:gd name="adj1" fmla="val 45674"/>
            <a:gd name="adj2" fmla="val -148273"/>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1000" b="0" i="0" strike="noStrike">
              <a:solidFill>
                <a:srgbClr val="000000"/>
              </a:solidFill>
              <a:latin typeface="ＭＳ Ｐゴシック"/>
              <a:ea typeface="ＭＳ Ｐゴシック"/>
            </a:rPr>
            <a:t>行数が足りない場合は、編集して追加してください。複数ページになる場合は、ページ毎に小計欄を挿入する等、工夫して台帳を作成ください。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1081</xdr:colOff>
      <xdr:row>0</xdr:row>
      <xdr:rowOff>141111</xdr:rowOff>
    </xdr:from>
    <xdr:to>
      <xdr:col>5</xdr:col>
      <xdr:colOff>2616009</xdr:colOff>
      <xdr:row>5</xdr:row>
      <xdr:rowOff>21168</xdr:rowOff>
    </xdr:to>
    <xdr:sp macro="" textlink="">
      <xdr:nvSpPr>
        <xdr:cNvPr id="2051" name="AutoShape 3">
          <a:extLst>
            <a:ext uri="{FF2B5EF4-FFF2-40B4-BE49-F238E27FC236}">
              <a16:creationId xmlns:a16="http://schemas.microsoft.com/office/drawing/2014/main" id="{2167CF6D-6962-4768-832A-B6B3BEACEBFA}"/>
            </a:ext>
          </a:extLst>
        </xdr:cNvPr>
        <xdr:cNvSpPr>
          <a:spLocks noChangeArrowheads="1"/>
        </xdr:cNvSpPr>
      </xdr:nvSpPr>
      <xdr:spPr bwMode="auto">
        <a:xfrm>
          <a:off x="135137" y="141111"/>
          <a:ext cx="4860196" cy="832557"/>
        </a:xfrm>
        <a:prstGeom prst="wedgeRoundRectCallout">
          <a:avLst>
            <a:gd name="adj1" fmla="val -12145"/>
            <a:gd name="adj2" fmla="val 134192"/>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上段は、各会議・委員会の年間総事業費</a:t>
          </a:r>
          <a:endParaRPr lang="en-US" altLang="ja-JP" sz="1100" b="0" i="0" strike="noStrike">
            <a:solidFill>
              <a:srgbClr val="000000"/>
            </a:solidFill>
            <a:latin typeface="ＭＳ Ｐゴシック"/>
            <a:ea typeface="ＭＳ Ｐゴシック"/>
          </a:endParaRPr>
        </a:p>
        <a:p>
          <a:pPr algn="l" rtl="0">
            <a:lnSpc>
              <a:spcPts val="1300"/>
            </a:lnSpc>
            <a:defRPr sz="1000"/>
          </a:pPr>
          <a:br>
            <a:rPr lang="en-US" altLang="ja-JP" sz="1100" b="0" i="0" strike="noStrike">
              <a:solidFill>
                <a:srgbClr val="000000"/>
              </a:solidFill>
              <a:latin typeface="ＭＳ Ｐゴシック"/>
              <a:ea typeface="ＭＳ Ｐゴシック"/>
            </a:rPr>
          </a:br>
          <a:r>
            <a:rPr lang="ja-JP" altLang="en-US" sz="1100" b="0" i="0" strike="noStrike">
              <a:solidFill>
                <a:srgbClr val="000000"/>
              </a:solidFill>
              <a:latin typeface="ＭＳ Ｐゴシック"/>
              <a:ea typeface="ＭＳ Ｐゴシック"/>
            </a:rPr>
            <a:t>下段は、年間事業費の内、</a:t>
          </a:r>
          <a:r>
            <a:rPr lang="en-US" altLang="ja-JP" sz="1100" b="0" i="0" strike="noStrike">
              <a:solidFill>
                <a:srgbClr val="000000"/>
              </a:solidFill>
              <a:latin typeface="ＭＳ Ｐゴシック"/>
              <a:ea typeface="ＭＳ Ｐゴシック"/>
            </a:rPr>
            <a:t>JC</a:t>
          </a:r>
          <a:r>
            <a:rPr lang="ja-JP" altLang="en-US" sz="1100" b="0" i="0" strike="noStrike">
              <a:solidFill>
                <a:srgbClr val="000000"/>
              </a:solidFill>
              <a:latin typeface="ＭＳ Ｐゴシック"/>
              <a:ea typeface="ＭＳ Ｐゴシック"/>
            </a:rPr>
            <a:t>Ｉ日本の事業算からの年間事業繰入金予定額です。</a:t>
          </a:r>
          <a:endParaRPr lang="en-US" altLang="ja-JP" sz="1100" b="0" i="0" strike="noStrike">
            <a:solidFill>
              <a:srgbClr val="000000"/>
            </a:solidFill>
            <a:latin typeface="ＭＳ Ｐゴシック"/>
            <a:ea typeface="ＭＳ Ｐゴシック"/>
          </a:endParaRPr>
        </a:p>
        <a:p>
          <a:pPr algn="l" rtl="0">
            <a:lnSpc>
              <a:spcPts val="1300"/>
            </a:lnSpc>
            <a:defRPr sz="1000"/>
          </a:pPr>
          <a:r>
            <a:rPr lang="ja-JP" altLang="en-US" sz="1100" b="0" i="0" strike="noStrike">
              <a:solidFill>
                <a:srgbClr val="000000"/>
              </a:solidFill>
              <a:latin typeface="ＭＳ Ｐゴシック"/>
              <a:ea typeface="ＭＳ Ｐゴシック"/>
            </a:rPr>
            <a:t>（外部資金予定額は含まず）</a:t>
          </a:r>
          <a:endParaRPr lang="en-US" altLang="ja-JP" sz="1100" b="0" i="0" strike="noStrike">
            <a:solidFill>
              <a:srgbClr val="000000"/>
            </a:solidFill>
            <a:latin typeface="ＭＳ Ｐゴシック"/>
            <a:ea typeface="ＭＳ Ｐゴシック"/>
          </a:endParaRPr>
        </a:p>
        <a:p>
          <a:pPr algn="l" rtl="0">
            <a:lnSpc>
              <a:spcPts val="10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xdr:col>
      <xdr:colOff>278340</xdr:colOff>
      <xdr:row>11</xdr:row>
      <xdr:rowOff>321027</xdr:rowOff>
    </xdr:from>
    <xdr:to>
      <xdr:col>5</xdr:col>
      <xdr:colOff>2353273</xdr:colOff>
      <xdr:row>15</xdr:row>
      <xdr:rowOff>321086</xdr:rowOff>
    </xdr:to>
    <xdr:sp macro="" textlink="">
      <xdr:nvSpPr>
        <xdr:cNvPr id="7" name="AutoShape 3">
          <a:extLst>
            <a:ext uri="{FF2B5EF4-FFF2-40B4-BE49-F238E27FC236}">
              <a16:creationId xmlns:a16="http://schemas.microsoft.com/office/drawing/2014/main" id="{B5C66559-9727-4F8B-8581-6BCF041C5D9F}"/>
            </a:ext>
          </a:extLst>
        </xdr:cNvPr>
        <xdr:cNvSpPr>
          <a:spLocks noChangeArrowheads="1"/>
        </xdr:cNvSpPr>
      </xdr:nvSpPr>
      <xdr:spPr bwMode="auto">
        <a:xfrm>
          <a:off x="409221" y="3589866"/>
          <a:ext cx="4332111" cy="1543050"/>
        </a:xfrm>
        <a:prstGeom prst="wedgeRoundRectCallout">
          <a:avLst>
            <a:gd name="adj1" fmla="val 67973"/>
            <a:gd name="adj2" fmla="val -5993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予算折衝の際には、前年度の実績を考慮し予想される金額を記入します。財政審査会議議長と専務理事の決裁を受けた上で、</a:t>
          </a:r>
          <a:r>
            <a:rPr lang="en-US" altLang="ja-JP" sz="1100" b="0" i="0" strike="noStrike">
              <a:solidFill>
                <a:srgbClr val="000000"/>
              </a:solidFill>
              <a:latin typeface="ＭＳ Ｐゴシック"/>
              <a:ea typeface="ＭＳ Ｐゴシック"/>
            </a:rPr>
            <a:t>JC</a:t>
          </a:r>
          <a:r>
            <a:rPr lang="ja-JP" altLang="en-US" sz="1100" b="0" i="0" strike="noStrike">
              <a:solidFill>
                <a:srgbClr val="000000"/>
              </a:solidFill>
              <a:latin typeface="ＭＳ Ｐゴシック"/>
              <a:ea typeface="ＭＳ Ｐゴシック"/>
            </a:rPr>
            <a:t>Ｉ日本の事業予算から、各事業に繰り入れる予算額を修正し提出します。</a:t>
          </a:r>
          <a:endParaRPr lang="en-US" altLang="ja-JP" sz="1100" b="0" i="0" strike="noStrike">
            <a:solidFill>
              <a:srgbClr val="000000"/>
            </a:solidFill>
            <a:latin typeface="ＭＳ Ｐゴシック"/>
            <a:ea typeface="ＭＳ Ｐゴシック"/>
          </a:endParaRPr>
        </a:p>
        <a:p>
          <a:pPr algn="l" rtl="0">
            <a:lnSpc>
              <a:spcPts val="1200"/>
            </a:lnSpc>
            <a:defRPr sz="1000"/>
          </a:pPr>
          <a:r>
            <a:rPr lang="ja-JP" altLang="en-US" sz="1100" b="0" i="0" strike="noStrike">
              <a:solidFill>
                <a:srgbClr val="000000"/>
              </a:solidFill>
              <a:latin typeface="ＭＳ Ｐゴシック"/>
              <a:ea typeface="ＭＳ Ｐゴシック"/>
            </a:rPr>
            <a:t>（京都会議、サマーコンファレンス、全国大会等の本体議案に付随する子議案については、本体議案に集約し子議案については、原則として予算を割振りません。）</a:t>
          </a:r>
          <a:endParaRPr lang="en-US" altLang="ja-JP" sz="1100" b="0" i="0" strike="noStrike">
            <a:solidFill>
              <a:srgbClr val="000000"/>
            </a:solidFill>
            <a:latin typeface="ＭＳ Ｐゴシック"/>
            <a:ea typeface="ＭＳ Ｐゴシック"/>
          </a:endParaRPr>
        </a:p>
      </xdr:txBody>
    </xdr:sp>
    <xdr:clientData/>
  </xdr:twoCellAnchor>
  <xdr:twoCellAnchor>
    <xdr:from>
      <xdr:col>2</xdr:col>
      <xdr:colOff>419628</xdr:colOff>
      <xdr:row>21</xdr:row>
      <xdr:rowOff>29635</xdr:rowOff>
    </xdr:from>
    <xdr:to>
      <xdr:col>7</xdr:col>
      <xdr:colOff>495489</xdr:colOff>
      <xdr:row>35</xdr:row>
      <xdr:rowOff>57217</xdr:rowOff>
    </xdr:to>
    <xdr:sp macro="" textlink="">
      <xdr:nvSpPr>
        <xdr:cNvPr id="2" name="角丸四角形 1">
          <a:extLst>
            <a:ext uri="{FF2B5EF4-FFF2-40B4-BE49-F238E27FC236}">
              <a16:creationId xmlns:a16="http://schemas.microsoft.com/office/drawing/2014/main" id="{7B74A787-541C-4C5D-A45A-03C211E856BD}"/>
            </a:ext>
          </a:extLst>
        </xdr:cNvPr>
        <xdr:cNvSpPr/>
      </xdr:nvSpPr>
      <xdr:spPr bwMode="auto">
        <a:xfrm>
          <a:off x="1273880" y="6924324"/>
          <a:ext cx="5132564" cy="2628898"/>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marL="0" marR="0" indent="0" algn="l" defTabSz="914400" rtl="0" eaLnBrk="1" fontAlgn="auto" latinLnBrk="0" hangingPunct="1">
            <a:lnSpc>
              <a:spcPts val="1200"/>
            </a:lnSpc>
            <a:spcBef>
              <a:spcPts val="0"/>
            </a:spcBef>
            <a:spcAft>
              <a:spcPts val="0"/>
            </a:spcAft>
            <a:buClrTx/>
            <a:buSzTx/>
            <a:buFontTx/>
            <a:buNone/>
            <a:tabLst/>
            <a:defRPr/>
          </a:pP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r>
            <a:rPr kumimoji="1" lang="ja-JP" altLang="en-US" sz="1100" b="0" i="0">
              <a:effectLst/>
              <a:latin typeface="+mn-lt"/>
              <a:ea typeface="+mn-ea"/>
              <a:cs typeface="+mn-cs"/>
            </a:rPr>
            <a:t>（様式１作成の手引き）</a:t>
          </a: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br>
            <a:rPr kumimoji="1" lang="en-US" altLang="ja-JP" sz="1100" b="0" i="0">
              <a:effectLst/>
              <a:latin typeface="+mn-lt"/>
              <a:ea typeface="+mn-ea"/>
              <a:cs typeface="+mn-cs"/>
            </a:rPr>
          </a:br>
          <a:r>
            <a:rPr kumimoji="1" lang="ja-JP" altLang="en-US" sz="1100" b="0" i="0">
              <a:effectLst/>
              <a:latin typeface="+mn-lt"/>
              <a:ea typeface="+mn-ea"/>
              <a:cs typeface="+mn-cs"/>
            </a:rPr>
            <a:t>①　</a:t>
          </a:r>
          <a:r>
            <a:rPr kumimoji="1" lang="ja-JP" altLang="ja-JP" sz="1100" b="0" i="0">
              <a:effectLst/>
              <a:latin typeface="+mn-lt"/>
              <a:ea typeface="+mn-ea"/>
              <a:cs typeface="+mn-cs"/>
            </a:rPr>
            <a:t>各会議・委員会の担当者は、本様式の「</a:t>
          </a:r>
          <a:r>
            <a:rPr kumimoji="1" lang="ja-JP" altLang="en-US" sz="1100" b="0" i="0">
              <a:effectLst/>
              <a:latin typeface="+mn-lt"/>
              <a:ea typeface="+mn-ea"/>
              <a:cs typeface="+mn-cs"/>
            </a:rPr>
            <a:t>事業名称・事業繰入金予定額・外部資金予定額</a:t>
          </a:r>
          <a:r>
            <a:rPr kumimoji="1" lang="ja-JP" altLang="ja-JP" sz="1100" b="0" i="0">
              <a:solidFill>
                <a:sysClr val="windowText" lastClr="000000"/>
              </a:solidFill>
              <a:effectLst/>
              <a:latin typeface="+mn-lt"/>
              <a:ea typeface="+mn-ea"/>
              <a:cs typeface="+mn-cs"/>
            </a:rPr>
            <a:t>」</a:t>
          </a:r>
          <a:r>
            <a:rPr kumimoji="1" lang="ja-JP" altLang="en-US" sz="1100" b="0" i="0">
              <a:solidFill>
                <a:sysClr val="windowText" lastClr="000000"/>
              </a:solidFill>
              <a:effectLst/>
              <a:latin typeface="+mn-lt"/>
              <a:ea typeface="+mn-ea"/>
              <a:cs typeface="+mn-cs"/>
            </a:rPr>
            <a:t>など</a:t>
          </a:r>
          <a:r>
            <a:rPr kumimoji="1" lang="ja-JP" altLang="ja-JP" sz="1100" b="0" i="0">
              <a:solidFill>
                <a:sysClr val="windowText" lastClr="000000"/>
              </a:solidFill>
              <a:effectLst/>
              <a:latin typeface="+mn-lt"/>
              <a:ea typeface="+mn-ea"/>
              <a:cs typeface="+mn-cs"/>
            </a:rPr>
            <a:t>の記載事項を記入した上で、財政審査会議に提出</a:t>
          </a:r>
          <a:r>
            <a:rPr kumimoji="1" lang="ja-JP" altLang="en-US" sz="1100" b="0" i="0">
              <a:solidFill>
                <a:sysClr val="windowText" lastClr="000000"/>
              </a:solidFill>
              <a:effectLst/>
              <a:latin typeface="+mn-lt"/>
              <a:ea typeface="+mn-ea"/>
              <a:cs typeface="+mn-cs"/>
            </a:rPr>
            <a:t>し予算折衝に臨んでください</a:t>
          </a:r>
          <a:r>
            <a:rPr kumimoji="1" lang="ja-JP" altLang="ja-JP" sz="1100" b="0" i="0">
              <a:solidFill>
                <a:sysClr val="windowText" lastClr="000000"/>
              </a:solidFill>
              <a:effectLst/>
              <a:latin typeface="+mn-lt"/>
              <a:ea typeface="+mn-ea"/>
              <a:cs typeface="+mn-cs"/>
            </a:rPr>
            <a:t>。</a:t>
          </a:r>
          <a:endParaRPr lang="ja-JP" altLang="ja-JP" b="0">
            <a:solidFill>
              <a:sysClr val="windowText" lastClr="000000"/>
            </a:solidFill>
            <a:effectLst/>
          </a:endParaRPr>
        </a:p>
        <a:p>
          <a:pPr algn="l" rtl="0">
            <a:lnSpc>
              <a:spcPts val="1200"/>
            </a:lnSpc>
          </a:pPr>
          <a:endParaRPr kumimoji="1" lang="en-US" altLang="ja-JP" sz="1100" b="0" i="0" strike="noStrike">
            <a:solidFill>
              <a:sysClr val="windowText" lastClr="000000"/>
            </a:solidFill>
            <a:latin typeface="ＭＳ Ｐゴシック"/>
            <a:ea typeface="ＭＳ Ｐゴシック"/>
          </a:endParaRPr>
        </a:p>
        <a:p>
          <a:pPr marL="0" marR="0" indent="0" algn="l" defTabSz="914400" rtl="0" eaLnBrk="1" fontAlgn="auto" latinLnBrk="0" hangingPunct="1">
            <a:lnSpc>
              <a:spcPts val="1200"/>
            </a:lnSpc>
            <a:spcBef>
              <a:spcPts val="0"/>
            </a:spcBef>
            <a:spcAft>
              <a:spcPts val="0"/>
            </a:spcAft>
            <a:buClrTx/>
            <a:buSzTx/>
            <a:buFontTx/>
            <a:buNone/>
            <a:tabLst/>
            <a:defRPr/>
          </a:pPr>
          <a:r>
            <a:rPr kumimoji="1" lang="ja-JP" altLang="en-US" sz="1100" b="0" i="0">
              <a:solidFill>
                <a:sysClr val="windowText" lastClr="000000"/>
              </a:solidFill>
              <a:effectLst/>
              <a:latin typeface="+mn-lt"/>
              <a:ea typeface="+mn-ea"/>
              <a:cs typeface="+mn-cs"/>
            </a:rPr>
            <a:t>②　①で記入された様式１の提出を受けた財審議長は、予算折衝にて専務の決裁を受けた金額を各議長・委員長に記入させ管理してください</a:t>
          </a:r>
          <a:r>
            <a:rPr kumimoji="1" lang="ja-JP" altLang="en-US" sz="1100" b="0" i="0">
              <a:effectLst/>
              <a:latin typeface="+mn-lt"/>
              <a:ea typeface="+mn-ea"/>
              <a:cs typeface="+mn-cs"/>
            </a:rPr>
            <a:t>。</a:t>
          </a: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endParaRPr kumimoji="1" lang="en-US" altLang="ja-JP" sz="1100" b="0" i="0">
            <a:effectLst/>
            <a:latin typeface="+mn-lt"/>
            <a:ea typeface="+mn-ea"/>
            <a:cs typeface="+mn-cs"/>
          </a:endParaRPr>
        </a:p>
        <a:p>
          <a:pPr marL="0" marR="0" indent="0" algn="l" defTabSz="914400" rtl="0" eaLnBrk="1" fontAlgn="auto" latinLnBrk="0" hangingPunct="1">
            <a:lnSpc>
              <a:spcPts val="1100"/>
            </a:lnSpc>
            <a:spcBef>
              <a:spcPts val="0"/>
            </a:spcBef>
            <a:spcAft>
              <a:spcPts val="0"/>
            </a:spcAft>
            <a:buClrTx/>
            <a:buSzTx/>
            <a:buFontTx/>
            <a:buNone/>
            <a:tabLst/>
            <a:defRPr/>
          </a:pPr>
          <a:r>
            <a:rPr kumimoji="1" lang="ja-JP" altLang="en-US" sz="1100" b="0" i="0">
              <a:effectLst/>
              <a:latin typeface="+mn-lt"/>
              <a:ea typeface="+mn-ea"/>
              <a:cs typeface="+mn-cs"/>
            </a:rPr>
            <a:t>③　後日、事業繰入金額に変更が生じた場合、各会議・委員会は、会務常任を通じて専務と折衝してください。折衝の結果を受け、財審議長は、必要に応じて、更新した日付と</a:t>
          </a:r>
          <a:r>
            <a:rPr kumimoji="1" lang="en-US" altLang="ja-JP" sz="1100" b="0" i="0">
              <a:effectLst/>
              <a:latin typeface="+mn-lt"/>
              <a:ea typeface="+mn-ea"/>
              <a:cs typeface="+mn-cs"/>
            </a:rPr>
            <a:t>Version</a:t>
          </a:r>
          <a:r>
            <a:rPr kumimoji="1" lang="ja-JP" altLang="en-US" sz="1100" b="0" i="0">
              <a:effectLst/>
              <a:latin typeface="+mn-lt"/>
              <a:ea typeface="+mn-ea"/>
              <a:cs typeface="+mn-cs"/>
            </a:rPr>
            <a:t>の様式１を作成させ、上記段取りを経たうえで各会議・委員会に提出させ管理してください。</a:t>
          </a:r>
          <a:endParaRPr lang="ja-JP" altLang="ja-JP" b="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ja-JP">
            <a:effectLst/>
          </a:endParaRPr>
        </a:p>
        <a:p>
          <a:pPr algn="l" rtl="0">
            <a:lnSpc>
              <a:spcPts val="1400"/>
            </a:lnSpc>
          </a:pPr>
          <a:endParaRPr kumimoji="1" lang="ja-JP" altLang="en-US" sz="1100" b="0" i="0" strike="noStrike">
            <a:solidFill>
              <a:srgbClr val="000000"/>
            </a:solidFill>
            <a:latin typeface="ＭＳ Ｐゴシック"/>
            <a:ea typeface="ＭＳ Ｐゴシック"/>
          </a:endParaRPr>
        </a:p>
      </xdr:txBody>
    </xdr:sp>
    <xdr:clientData/>
  </xdr:twoCellAnchor>
  <xdr:twoCellAnchor>
    <xdr:from>
      <xdr:col>6</xdr:col>
      <xdr:colOff>232303</xdr:colOff>
      <xdr:row>2</xdr:row>
      <xdr:rowOff>50446</xdr:rowOff>
    </xdr:from>
    <xdr:to>
      <xdr:col>7</xdr:col>
      <xdr:colOff>575785</xdr:colOff>
      <xdr:row>5</xdr:row>
      <xdr:rowOff>201188</xdr:rowOff>
    </xdr:to>
    <xdr:sp macro="" textlink="">
      <xdr:nvSpPr>
        <xdr:cNvPr id="12" name="AutoShape 3">
          <a:extLst>
            <a:ext uri="{FF2B5EF4-FFF2-40B4-BE49-F238E27FC236}">
              <a16:creationId xmlns:a16="http://schemas.microsoft.com/office/drawing/2014/main" id="{42762AC0-8F5E-46FC-B875-AD9D94048886}"/>
            </a:ext>
          </a:extLst>
        </xdr:cNvPr>
        <xdr:cNvSpPr>
          <a:spLocks noChangeArrowheads="1"/>
        </xdr:cNvSpPr>
      </xdr:nvSpPr>
      <xdr:spPr bwMode="auto">
        <a:xfrm>
          <a:off x="5789083" y="440971"/>
          <a:ext cx="1301750" cy="712612"/>
        </a:xfrm>
        <a:prstGeom prst="wedgeRoundRectCallout">
          <a:avLst>
            <a:gd name="adj1" fmla="val 97831"/>
            <a:gd name="adj2" fmla="val -49375"/>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700"/>
            </a:lnSpc>
            <a:defRPr sz="1000"/>
          </a:pPr>
          <a:r>
            <a:rPr lang="ja-JP" altLang="en-US" sz="1100" b="0" i="0" strike="noStrike">
              <a:solidFill>
                <a:sysClr val="windowText" lastClr="000000"/>
              </a:solidFill>
              <a:latin typeface="ＭＳ Ｐゴシック"/>
              <a:ea typeface="ＭＳ Ｐゴシック"/>
            </a:rPr>
            <a:t>作成日付と</a:t>
          </a:r>
          <a:r>
            <a:rPr lang="en-US" altLang="ja-JP" sz="1100" b="0" i="0" strike="noStrike">
              <a:solidFill>
                <a:sysClr val="windowText" lastClr="000000"/>
              </a:solidFill>
              <a:latin typeface="ＭＳ Ｐゴシック"/>
              <a:ea typeface="ＭＳ Ｐゴシック"/>
            </a:rPr>
            <a:t>version</a:t>
          </a:r>
        </a:p>
        <a:p>
          <a:pPr algn="l" rtl="0">
            <a:lnSpc>
              <a:spcPts val="700"/>
            </a:lnSpc>
            <a:defRPr sz="1000"/>
          </a:pPr>
          <a:endParaRPr lang="en-US" altLang="ja-JP" sz="1100" b="0" i="0" strike="noStrike">
            <a:solidFill>
              <a:sysClr val="windowText" lastClr="000000"/>
            </a:solidFill>
            <a:latin typeface="ＭＳ Ｐゴシック"/>
            <a:ea typeface="ＭＳ Ｐゴシック"/>
          </a:endParaRPr>
        </a:p>
        <a:p>
          <a:pPr algn="l" rtl="0">
            <a:lnSpc>
              <a:spcPts val="700"/>
            </a:lnSpc>
            <a:defRPr sz="1000"/>
          </a:pPr>
          <a:r>
            <a:rPr lang="ja-JP" altLang="en-US" sz="1100" b="0" i="0" strike="noStrike">
              <a:solidFill>
                <a:sysClr val="windowText" lastClr="000000"/>
              </a:solidFill>
              <a:latin typeface="ＭＳ Ｐゴシック"/>
              <a:ea typeface="ＭＳ Ｐゴシック"/>
            </a:rPr>
            <a:t>を忘れずに記入し</a:t>
          </a:r>
          <a:endParaRPr lang="en-US" altLang="ja-JP" sz="1100" b="0" i="0" strike="noStrike">
            <a:solidFill>
              <a:sysClr val="windowText" lastClr="000000"/>
            </a:solidFill>
            <a:latin typeface="ＭＳ Ｐゴシック"/>
            <a:ea typeface="ＭＳ Ｐゴシック"/>
          </a:endParaRPr>
        </a:p>
        <a:p>
          <a:pPr algn="l" rtl="0">
            <a:lnSpc>
              <a:spcPts val="700"/>
            </a:lnSpc>
            <a:defRPr sz="1000"/>
          </a:pPr>
          <a:endParaRPr lang="en-US" altLang="ja-JP" sz="1100" b="0" i="0" strike="noStrike">
            <a:solidFill>
              <a:sysClr val="windowText" lastClr="000000"/>
            </a:solidFill>
            <a:latin typeface="ＭＳ Ｐゴシック"/>
            <a:ea typeface="ＭＳ Ｐゴシック"/>
          </a:endParaRPr>
        </a:p>
        <a:p>
          <a:pPr algn="l" rtl="0">
            <a:lnSpc>
              <a:spcPts val="700"/>
            </a:lnSpc>
            <a:defRPr sz="1000"/>
          </a:pPr>
          <a:r>
            <a:rPr lang="ja-JP" altLang="en-US" sz="1100" b="0" i="0" strike="noStrike">
              <a:solidFill>
                <a:sysClr val="windowText" lastClr="000000"/>
              </a:solidFill>
              <a:latin typeface="ＭＳ Ｐゴシック"/>
              <a:ea typeface="ＭＳ Ｐゴシック"/>
            </a:rPr>
            <a:t>てください。</a:t>
          </a:r>
          <a:br>
            <a:rPr lang="en-US" altLang="ja-JP" sz="1100" b="0" i="0" strike="noStrike">
              <a:solidFill>
                <a:srgbClr val="000000"/>
              </a:solidFill>
              <a:latin typeface="ＭＳ Ｐゴシック"/>
              <a:ea typeface="ＭＳ Ｐゴシック"/>
            </a:rPr>
          </a:br>
          <a:endParaRPr lang="en-US" altLang="ja-JP" sz="1100" b="0" i="0" strike="noStrike">
            <a:solidFill>
              <a:srgbClr val="000000"/>
            </a:solidFill>
            <a:latin typeface="ＭＳ Ｐゴシック"/>
            <a:ea typeface="ＭＳ Ｐゴシック"/>
          </a:endParaRPr>
        </a:p>
        <a:p>
          <a:pPr algn="l" rtl="0">
            <a:lnSpc>
              <a:spcPts val="7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xdr:col>
      <xdr:colOff>1067859</xdr:colOff>
      <xdr:row>16</xdr:row>
      <xdr:rowOff>96661</xdr:rowOff>
    </xdr:from>
    <xdr:to>
      <xdr:col>8</xdr:col>
      <xdr:colOff>473242</xdr:colOff>
      <xdr:row>18</xdr:row>
      <xdr:rowOff>129548</xdr:rowOff>
    </xdr:to>
    <xdr:sp macro="" textlink="">
      <xdr:nvSpPr>
        <xdr:cNvPr id="8" name="AutoShape 3">
          <a:extLst>
            <a:ext uri="{FF2B5EF4-FFF2-40B4-BE49-F238E27FC236}">
              <a16:creationId xmlns:a16="http://schemas.microsoft.com/office/drawing/2014/main" id="{1433973E-1E82-4A94-83D6-1DA1EC2C8262}"/>
            </a:ext>
          </a:extLst>
        </xdr:cNvPr>
        <xdr:cNvSpPr>
          <a:spLocks noChangeArrowheads="1"/>
        </xdr:cNvSpPr>
      </xdr:nvSpPr>
      <xdr:spPr bwMode="auto">
        <a:xfrm>
          <a:off x="3464278" y="5264150"/>
          <a:ext cx="3795889" cy="810683"/>
        </a:xfrm>
        <a:prstGeom prst="wedgeRoundRectCallout">
          <a:avLst>
            <a:gd name="adj1" fmla="val 27308"/>
            <a:gd name="adj2" fmla="val -261990"/>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900"/>
            </a:lnSpc>
            <a:defRPr sz="1000"/>
          </a:pPr>
          <a:r>
            <a:rPr lang="ja-JP" altLang="en-US" sz="1100" b="0" i="0" strike="noStrike">
              <a:solidFill>
                <a:srgbClr val="000000"/>
              </a:solidFill>
              <a:latin typeface="ＭＳ Ｐゴシック"/>
              <a:ea typeface="ＭＳ Ｐゴシック"/>
            </a:rPr>
            <a:t>外部資金予定額を忘れずに記入してください。</a:t>
          </a:r>
          <a:br>
            <a:rPr lang="en-US" altLang="ja-JP" sz="1100" b="0" i="0" strike="noStrike">
              <a:solidFill>
                <a:srgbClr val="000000"/>
              </a:solidFill>
              <a:latin typeface="ＭＳ Ｐゴシック"/>
              <a:ea typeface="ＭＳ Ｐゴシック"/>
            </a:rPr>
          </a:br>
          <a:r>
            <a:rPr lang="ja-JP" altLang="en-US" sz="1100" b="0" i="0" strike="noStrike">
              <a:solidFill>
                <a:srgbClr val="000000"/>
              </a:solidFill>
              <a:latin typeface="ＭＳ Ｐゴシック"/>
              <a:ea typeface="ＭＳ Ｐゴシック"/>
            </a:rPr>
            <a:t>（</a:t>
          </a:r>
          <a:r>
            <a:rPr lang="ja-JP" altLang="ja-JP" sz="1000" b="0" i="0">
              <a:effectLst/>
              <a:latin typeface="+mn-lt"/>
              <a:ea typeface="+mn-ea"/>
              <a:cs typeface="+mn-cs"/>
            </a:rPr>
            <a:t>京都会議、サマーコンファレンス、全国大会等の</a:t>
          </a:r>
          <a:r>
            <a:rPr lang="ja-JP" altLang="en-US" sz="1000" b="0" i="0">
              <a:effectLst/>
              <a:latin typeface="+mn-lt"/>
              <a:ea typeface="+mn-ea"/>
              <a:cs typeface="+mn-cs"/>
            </a:rPr>
            <a:t>登録料の按分・寄付金など）</a:t>
          </a:r>
          <a:endParaRPr lang="en-US" altLang="ja-JP" sz="1100" b="0" i="0" strike="noStrike">
            <a:solidFill>
              <a:srgbClr val="000000"/>
            </a:solidFill>
            <a:latin typeface="ＭＳ Ｐゴシック"/>
            <a:ea typeface="ＭＳ Ｐゴシック"/>
          </a:endParaRPr>
        </a:p>
        <a:p>
          <a:pPr algn="l" rtl="0">
            <a:lnSpc>
              <a:spcPts val="900"/>
            </a:lnSpc>
            <a:defRPr sz="1000"/>
          </a:pPr>
          <a:r>
            <a:rPr lang="ja-JP" altLang="en-US" sz="1100" b="0" i="0" strike="noStrike">
              <a:solidFill>
                <a:srgbClr val="000000"/>
              </a:solidFill>
              <a:latin typeface="ＭＳ Ｐゴシック"/>
              <a:ea typeface="ＭＳ Ｐゴシック"/>
            </a:rPr>
            <a:t>外部資金額が具体的に確定していない場合は、前年度の実績などから予想される金額を記入してください。</a:t>
          </a:r>
          <a:br>
            <a:rPr lang="en-US" altLang="ja-JP" sz="1100" b="0" i="0" strike="noStrike">
              <a:solidFill>
                <a:srgbClr val="000000"/>
              </a:solidFill>
              <a:latin typeface="ＭＳ Ｐゴシック"/>
              <a:ea typeface="ＭＳ Ｐゴシック"/>
            </a:rPr>
          </a:br>
          <a:endParaRPr lang="en-US" altLang="ja-JP" sz="1100" b="0" i="0" strike="noStrike">
            <a:solidFill>
              <a:srgbClr val="000000"/>
            </a:solidFill>
            <a:latin typeface="ＭＳ Ｐゴシック"/>
            <a:ea typeface="ＭＳ Ｐゴシック"/>
          </a:endParaRPr>
        </a:p>
        <a:p>
          <a:pPr algn="l" rtl="0">
            <a:lnSpc>
              <a:spcPts val="7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338137</xdr:colOff>
      <xdr:row>1</xdr:row>
      <xdr:rowOff>114300</xdr:rowOff>
    </xdr:from>
    <xdr:to>
      <xdr:col>4</xdr:col>
      <xdr:colOff>438935</xdr:colOff>
      <xdr:row>3</xdr:row>
      <xdr:rowOff>195121</xdr:rowOff>
    </xdr:to>
    <xdr:sp macro="" textlink="">
      <xdr:nvSpPr>
        <xdr:cNvPr id="2" name="角丸四角形吹き出し 1">
          <a:extLst>
            <a:ext uri="{FF2B5EF4-FFF2-40B4-BE49-F238E27FC236}">
              <a16:creationId xmlns:a16="http://schemas.microsoft.com/office/drawing/2014/main" id="{EE9F1808-C665-4C08-9C7F-4F4FDD5E5229}"/>
            </a:ext>
          </a:extLst>
        </xdr:cNvPr>
        <xdr:cNvSpPr/>
      </xdr:nvSpPr>
      <xdr:spPr bwMode="auto">
        <a:xfrm>
          <a:off x="2990850" y="304800"/>
          <a:ext cx="1850714" cy="490010"/>
        </a:xfrm>
        <a:prstGeom prst="wedgeRoundRectCallout">
          <a:avLst>
            <a:gd name="adj1" fmla="val -103925"/>
            <a:gd name="adj2" fmla="val 38668"/>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t>協議会の場合は運営専務に変更してください。</a:t>
          </a:r>
        </a:p>
      </xdr:txBody>
    </xdr:sp>
    <xdr:clientData/>
  </xdr:twoCellAnchor>
  <xdr:twoCellAnchor>
    <xdr:from>
      <xdr:col>10</xdr:col>
      <xdr:colOff>844550</xdr:colOff>
      <xdr:row>10</xdr:row>
      <xdr:rowOff>76200</xdr:rowOff>
    </xdr:from>
    <xdr:to>
      <xdr:col>12</xdr:col>
      <xdr:colOff>874728</xdr:colOff>
      <xdr:row>12</xdr:row>
      <xdr:rowOff>9525</xdr:rowOff>
    </xdr:to>
    <xdr:sp macro="" textlink="">
      <xdr:nvSpPr>
        <xdr:cNvPr id="3" name="AutoShape 2">
          <a:extLst>
            <a:ext uri="{FF2B5EF4-FFF2-40B4-BE49-F238E27FC236}">
              <a16:creationId xmlns:a16="http://schemas.microsoft.com/office/drawing/2014/main" id="{35D35FE6-F0BF-4111-A365-B718F776A72B}"/>
            </a:ext>
          </a:extLst>
        </xdr:cNvPr>
        <xdr:cNvSpPr>
          <a:spLocks noChangeArrowheads="1"/>
        </xdr:cNvSpPr>
      </xdr:nvSpPr>
      <xdr:spPr bwMode="auto">
        <a:xfrm>
          <a:off x="7604126" y="2266950"/>
          <a:ext cx="1774824" cy="625475"/>
        </a:xfrm>
        <a:prstGeom prst="wedgeRoundRectCallout">
          <a:avLst>
            <a:gd name="adj1" fmla="val -109155"/>
            <a:gd name="adj2" fmla="val 23341"/>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p>
      </xdr:txBody>
    </xdr:sp>
    <xdr:clientData/>
  </xdr:twoCellAnchor>
  <xdr:twoCellAnchor>
    <xdr:from>
      <xdr:col>1</xdr:col>
      <xdr:colOff>404177</xdr:colOff>
      <xdr:row>10</xdr:row>
      <xdr:rowOff>276225</xdr:rowOff>
    </xdr:from>
    <xdr:to>
      <xdr:col>2</xdr:col>
      <xdr:colOff>142895</xdr:colOff>
      <xdr:row>12</xdr:row>
      <xdr:rowOff>37033</xdr:rowOff>
    </xdr:to>
    <xdr:sp macro="" textlink="">
      <xdr:nvSpPr>
        <xdr:cNvPr id="4" name="AutoShape 2">
          <a:extLst>
            <a:ext uri="{FF2B5EF4-FFF2-40B4-BE49-F238E27FC236}">
              <a16:creationId xmlns:a16="http://schemas.microsoft.com/office/drawing/2014/main" id="{5B427823-1364-47F1-B337-EB932472105F}"/>
            </a:ext>
          </a:extLst>
        </xdr:cNvPr>
        <xdr:cNvSpPr>
          <a:spLocks noChangeArrowheads="1"/>
        </xdr:cNvSpPr>
      </xdr:nvSpPr>
      <xdr:spPr bwMode="auto">
        <a:xfrm>
          <a:off x="570865" y="2466975"/>
          <a:ext cx="2210435" cy="475005"/>
        </a:xfrm>
        <a:prstGeom prst="wedgeRoundRectCallout">
          <a:avLst>
            <a:gd name="adj1" fmla="val 10683"/>
            <a:gd name="adj2" fmla="val 14259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900" b="0" i="0" strike="noStrike">
              <a:solidFill>
                <a:srgbClr val="000000"/>
              </a:solidFill>
              <a:latin typeface="ＭＳ Ｐゴシック"/>
              <a:ea typeface="ＭＳ Ｐゴシック"/>
            </a:rPr>
            <a:t>支払先名称及び口座名義を正確に記載。</a:t>
          </a:r>
          <a:endParaRPr lang="en-US" altLang="ja-JP" sz="900" b="0" i="0" strike="noStrike">
            <a:solidFill>
              <a:srgbClr val="000000"/>
            </a:solidFill>
            <a:latin typeface="ＭＳ Ｐゴシック"/>
            <a:ea typeface="ＭＳ Ｐゴシック"/>
          </a:endParaRPr>
        </a:p>
        <a:p>
          <a:pPr algn="l" rtl="0">
            <a:lnSpc>
              <a:spcPts val="1000"/>
            </a:lnSpc>
            <a:defRPr sz="1000"/>
          </a:pPr>
          <a:r>
            <a:rPr lang="ja-JP" altLang="en-US" sz="900" b="0" i="0" strike="noStrike">
              <a:solidFill>
                <a:srgbClr val="000000"/>
              </a:solidFill>
              <a:latin typeface="ＭＳ Ｐゴシック"/>
              <a:ea typeface="ＭＳ Ｐゴシック"/>
            </a:rPr>
            <a:t>但し支払先名称と同じ場合記載不要。</a:t>
          </a:r>
          <a:endParaRPr lang="en-US" altLang="ja-JP" sz="900" b="0" i="0" strike="noStrike">
            <a:solidFill>
              <a:srgbClr val="000000"/>
            </a:solidFill>
            <a:latin typeface="ＭＳ Ｐゴシック"/>
            <a:ea typeface="ＭＳ Ｐゴシック"/>
          </a:endParaRPr>
        </a:p>
      </xdr:txBody>
    </xdr:sp>
    <xdr:clientData/>
  </xdr:twoCellAnchor>
  <xdr:twoCellAnchor>
    <xdr:from>
      <xdr:col>1</xdr:col>
      <xdr:colOff>2096770</xdr:colOff>
      <xdr:row>29</xdr:row>
      <xdr:rowOff>139700</xdr:rowOff>
    </xdr:from>
    <xdr:to>
      <xdr:col>4</xdr:col>
      <xdr:colOff>92562</xdr:colOff>
      <xdr:row>32</xdr:row>
      <xdr:rowOff>139700</xdr:rowOff>
    </xdr:to>
    <xdr:sp macro="" textlink="">
      <xdr:nvSpPr>
        <xdr:cNvPr id="5" name="AutoShape 2">
          <a:extLst>
            <a:ext uri="{FF2B5EF4-FFF2-40B4-BE49-F238E27FC236}">
              <a16:creationId xmlns:a16="http://schemas.microsoft.com/office/drawing/2014/main" id="{FF3BFC63-E607-483E-B301-F7199636C2E1}"/>
            </a:ext>
          </a:extLst>
        </xdr:cNvPr>
        <xdr:cNvSpPr>
          <a:spLocks noChangeArrowheads="1"/>
        </xdr:cNvSpPr>
      </xdr:nvSpPr>
      <xdr:spPr bwMode="auto">
        <a:xfrm>
          <a:off x="2198370" y="6191250"/>
          <a:ext cx="1929129" cy="581025"/>
        </a:xfrm>
        <a:prstGeom prst="wedgeRoundRectCallout">
          <a:avLst>
            <a:gd name="adj1" fmla="val 3766"/>
            <a:gd name="adj2" fmla="val -87969"/>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 </a:t>
          </a:r>
          <a:r>
            <a:rPr lang="ja-JP" altLang="en-US" sz="900" b="0" i="0" strike="noStrike" baseline="0">
              <a:solidFill>
                <a:srgbClr val="000000"/>
              </a:solidFill>
              <a:latin typeface="ＭＳ Ｐゴシック"/>
              <a:ea typeface="ＭＳ Ｐゴシック"/>
            </a:rPr>
            <a:t>必ず振込手数料を支払先ごとに記載してください。</a:t>
          </a:r>
          <a:endParaRPr lang="en-US" altLang="ja-JP" sz="900" b="0" i="0" strike="noStrike" baseline="0">
            <a:solidFill>
              <a:srgbClr val="000000"/>
            </a:solidFill>
            <a:latin typeface="ＭＳ Ｐゴシック"/>
            <a:ea typeface="ＭＳ Ｐゴシック"/>
          </a:endParaRPr>
        </a:p>
        <a:p>
          <a:pPr algn="l" rtl="0">
            <a:lnSpc>
              <a:spcPts val="1000"/>
            </a:lnSpc>
            <a:defRPr sz="1000"/>
          </a:pPr>
          <a:r>
            <a:rPr lang="ja-JP" altLang="en-US" sz="900" b="0" i="0" strike="noStrike" baseline="0">
              <a:solidFill>
                <a:srgbClr val="000000"/>
              </a:solidFill>
              <a:latin typeface="ＭＳ Ｐゴシック"/>
              <a:ea typeface="ＭＳ Ｐゴシック"/>
            </a:rPr>
            <a:t>（合算計上不可）</a:t>
          </a:r>
        </a:p>
      </xdr:txBody>
    </xdr:sp>
    <xdr:clientData/>
  </xdr:twoCellAnchor>
  <xdr:twoCellAnchor>
    <xdr:from>
      <xdr:col>4</xdr:col>
      <xdr:colOff>206375</xdr:colOff>
      <xdr:row>6</xdr:row>
      <xdr:rowOff>212725</xdr:rowOff>
    </xdr:from>
    <xdr:to>
      <xdr:col>9</xdr:col>
      <xdr:colOff>316112</xdr:colOff>
      <xdr:row>9</xdr:row>
      <xdr:rowOff>22513</xdr:rowOff>
    </xdr:to>
    <xdr:sp macro="" textlink="">
      <xdr:nvSpPr>
        <xdr:cNvPr id="6" name="角丸四角形吹き出し 5">
          <a:extLst>
            <a:ext uri="{FF2B5EF4-FFF2-40B4-BE49-F238E27FC236}">
              <a16:creationId xmlns:a16="http://schemas.microsoft.com/office/drawing/2014/main" id="{8EA22790-1EF8-4808-BF78-EEE919BA7525}"/>
            </a:ext>
          </a:extLst>
        </xdr:cNvPr>
        <xdr:cNvSpPr/>
      </xdr:nvSpPr>
      <xdr:spPr bwMode="auto">
        <a:xfrm>
          <a:off x="4222750" y="1489075"/>
          <a:ext cx="2378215" cy="505119"/>
        </a:xfrm>
        <a:prstGeom prst="wedgeRoundRectCallout">
          <a:avLst>
            <a:gd name="adj1" fmla="val 43631"/>
            <a:gd name="adj2" fmla="val -89938"/>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solidFill>
                <a:sysClr val="windowText" lastClr="000000"/>
              </a:solidFill>
            </a:rPr>
            <a:t>協議会の場合は協議会の実情に応じた副会長名、委員会名に変更</a:t>
          </a:r>
          <a:r>
            <a:rPr kumimoji="1" lang="ja-JP" altLang="en-US" sz="1000"/>
            <a:t>してください。</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248986</xdr:colOff>
      <xdr:row>13</xdr:row>
      <xdr:rowOff>76573</xdr:rowOff>
    </xdr:from>
    <xdr:to>
      <xdr:col>7</xdr:col>
      <xdr:colOff>874336</xdr:colOff>
      <xdr:row>15</xdr:row>
      <xdr:rowOff>126155</xdr:rowOff>
    </xdr:to>
    <xdr:sp macro="" textlink="">
      <xdr:nvSpPr>
        <xdr:cNvPr id="2" name="AutoShape 2">
          <a:extLst>
            <a:ext uri="{FF2B5EF4-FFF2-40B4-BE49-F238E27FC236}">
              <a16:creationId xmlns:a16="http://schemas.microsoft.com/office/drawing/2014/main" id="{B9B0199A-2895-4D22-8232-C230CB585892}"/>
            </a:ext>
          </a:extLst>
        </xdr:cNvPr>
        <xdr:cNvSpPr>
          <a:spLocks noChangeArrowheads="1"/>
        </xdr:cNvSpPr>
      </xdr:nvSpPr>
      <xdr:spPr bwMode="auto">
        <a:xfrm>
          <a:off x="6314824" y="3200773"/>
          <a:ext cx="2067176" cy="501962"/>
        </a:xfrm>
        <a:prstGeom prst="wedgeRoundRectCallout">
          <a:avLst>
            <a:gd name="adj1" fmla="val -90679"/>
            <a:gd name="adj2" fmla="val -8173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000" b="0" i="0" strike="noStrike">
              <a:solidFill>
                <a:srgbClr val="000000"/>
              </a:solidFill>
              <a:latin typeface="+mn-ea"/>
              <a:ea typeface="+mn-ea"/>
            </a:rPr>
            <a:t>上程議案の事業名称</a:t>
          </a:r>
          <a:endParaRPr lang="en-US" altLang="ja-JP" sz="1000" b="0" i="0" strike="noStrike">
            <a:solidFill>
              <a:srgbClr val="000000"/>
            </a:solidFill>
            <a:latin typeface="+mn-ea"/>
            <a:ea typeface="+mn-ea"/>
          </a:endParaRPr>
        </a:p>
        <a:p>
          <a:pPr algn="ctr" rtl="0">
            <a:lnSpc>
              <a:spcPts val="1100"/>
            </a:lnSpc>
            <a:defRPr sz="1000"/>
          </a:pPr>
          <a:r>
            <a:rPr lang="en-US" altLang="ja-JP" sz="1000" b="0" i="0">
              <a:effectLst/>
              <a:latin typeface="+mn-ea"/>
              <a:ea typeface="+mn-ea"/>
              <a:cs typeface="+mn-cs"/>
            </a:rPr>
            <a:t>(※</a:t>
          </a:r>
          <a:r>
            <a:rPr lang="ja-JP" altLang="ja-JP" sz="1000" b="0" i="0">
              <a:effectLst/>
              <a:latin typeface="+mn-ea"/>
              <a:ea typeface="+mn-ea"/>
              <a:cs typeface="+mn-cs"/>
            </a:rPr>
            <a:t>上段枠内記載名称</a:t>
          </a:r>
          <a:r>
            <a:rPr lang="en-US" altLang="ja-JP" sz="1000" b="0" i="0">
              <a:effectLst/>
              <a:latin typeface="+mn-ea"/>
              <a:ea typeface="+mn-ea"/>
              <a:cs typeface="+mn-cs"/>
            </a:rPr>
            <a:t>)</a:t>
          </a:r>
          <a:r>
            <a:rPr lang="ja-JP" altLang="en-US" sz="1000" b="0" i="0" strike="noStrike">
              <a:solidFill>
                <a:srgbClr val="000000"/>
              </a:solidFill>
              <a:latin typeface="+mn-ea"/>
              <a:ea typeface="+mn-ea"/>
            </a:rPr>
            <a:t>を記入。</a:t>
          </a:r>
        </a:p>
      </xdr:txBody>
    </xdr:sp>
    <xdr:clientData/>
  </xdr:twoCellAnchor>
  <xdr:twoCellAnchor>
    <xdr:from>
      <xdr:col>2</xdr:col>
      <xdr:colOff>342158</xdr:colOff>
      <xdr:row>27</xdr:row>
      <xdr:rowOff>64932</xdr:rowOff>
    </xdr:from>
    <xdr:to>
      <xdr:col>5</xdr:col>
      <xdr:colOff>207987</xdr:colOff>
      <xdr:row>29</xdr:row>
      <xdr:rowOff>17465</xdr:rowOff>
    </xdr:to>
    <xdr:sp macro="" textlink="">
      <xdr:nvSpPr>
        <xdr:cNvPr id="3" name="AutoShape 2">
          <a:extLst>
            <a:ext uri="{FF2B5EF4-FFF2-40B4-BE49-F238E27FC236}">
              <a16:creationId xmlns:a16="http://schemas.microsoft.com/office/drawing/2014/main" id="{9EFFC7C0-1031-4316-BB04-D081F2E0F584}"/>
            </a:ext>
          </a:extLst>
        </xdr:cNvPr>
        <xdr:cNvSpPr>
          <a:spLocks noChangeArrowheads="1"/>
        </xdr:cNvSpPr>
      </xdr:nvSpPr>
      <xdr:spPr bwMode="auto">
        <a:xfrm>
          <a:off x="2236046" y="5913282"/>
          <a:ext cx="2101004" cy="328768"/>
        </a:xfrm>
        <a:prstGeom prst="wedgeRoundRectCallout">
          <a:avLst>
            <a:gd name="adj1" fmla="val -20390"/>
            <a:gd name="adj2" fmla="val -16249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300"/>
            </a:lnSpc>
            <a:defRPr sz="1000"/>
          </a:pPr>
          <a:r>
            <a:rPr lang="ja-JP" altLang="en-US" sz="900" b="0" i="0" strike="noStrike">
              <a:solidFill>
                <a:srgbClr val="000000"/>
              </a:solidFill>
              <a:latin typeface="ＭＳ Ｐゴシック"/>
              <a:ea typeface="ＭＳ Ｐゴシック"/>
            </a:rPr>
            <a:t>必ず振込手数料を記載してください。</a:t>
          </a:r>
        </a:p>
      </xdr:txBody>
    </xdr:sp>
    <xdr:clientData/>
  </xdr:twoCellAnchor>
  <xdr:twoCellAnchor>
    <xdr:from>
      <xdr:col>2</xdr:col>
      <xdr:colOff>580918</xdr:colOff>
      <xdr:row>1</xdr:row>
      <xdr:rowOff>114300</xdr:rowOff>
    </xdr:from>
    <xdr:to>
      <xdr:col>4</xdr:col>
      <xdr:colOff>424805</xdr:colOff>
      <xdr:row>3</xdr:row>
      <xdr:rowOff>181848</xdr:rowOff>
    </xdr:to>
    <xdr:sp macro="" textlink="">
      <xdr:nvSpPr>
        <xdr:cNvPr id="4" name="角丸四角形吹き出し 3">
          <a:extLst>
            <a:ext uri="{FF2B5EF4-FFF2-40B4-BE49-F238E27FC236}">
              <a16:creationId xmlns:a16="http://schemas.microsoft.com/office/drawing/2014/main" id="{05017EDE-A53D-4594-898C-E21A8E6FACC3}"/>
            </a:ext>
          </a:extLst>
        </xdr:cNvPr>
        <xdr:cNvSpPr/>
      </xdr:nvSpPr>
      <xdr:spPr bwMode="auto">
        <a:xfrm>
          <a:off x="2715919" y="338418"/>
          <a:ext cx="1531109" cy="515783"/>
        </a:xfrm>
        <a:prstGeom prst="wedgeRoundRectCallout">
          <a:avLst>
            <a:gd name="adj1" fmla="val -103925"/>
            <a:gd name="adj2" fmla="val 38668"/>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100"/>
            </a:lnSpc>
          </a:pPr>
          <a:r>
            <a:rPr kumimoji="1" lang="ja-JP" altLang="en-US" sz="1000"/>
            <a:t>協議会の場合は運営専務に変更してください。</a:t>
          </a:r>
        </a:p>
      </xdr:txBody>
    </xdr:sp>
    <xdr:clientData/>
  </xdr:twoCellAnchor>
  <xdr:twoCellAnchor>
    <xdr:from>
      <xdr:col>1</xdr:col>
      <xdr:colOff>1007427</xdr:colOff>
      <xdr:row>9</xdr:row>
      <xdr:rowOff>200025</xdr:rowOff>
    </xdr:from>
    <xdr:to>
      <xdr:col>2</xdr:col>
      <xdr:colOff>838644</xdr:colOff>
      <xdr:row>11</xdr:row>
      <xdr:rowOff>364460</xdr:rowOff>
    </xdr:to>
    <xdr:sp macro="" textlink="">
      <xdr:nvSpPr>
        <xdr:cNvPr id="6" name="AutoShape 2">
          <a:extLst>
            <a:ext uri="{FF2B5EF4-FFF2-40B4-BE49-F238E27FC236}">
              <a16:creationId xmlns:a16="http://schemas.microsoft.com/office/drawing/2014/main" id="{1B891666-5E8F-48B1-96AD-B27637841DCB}"/>
            </a:ext>
          </a:extLst>
        </xdr:cNvPr>
        <xdr:cNvSpPr>
          <a:spLocks noChangeArrowheads="1"/>
        </xdr:cNvSpPr>
      </xdr:nvSpPr>
      <xdr:spPr bwMode="auto">
        <a:xfrm>
          <a:off x="1234440" y="2257425"/>
          <a:ext cx="1756410" cy="620031"/>
        </a:xfrm>
        <a:prstGeom prst="wedgeRoundRectCallout">
          <a:avLst>
            <a:gd name="adj1" fmla="val -35207"/>
            <a:gd name="adj2" fmla="val 9218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000"/>
            </a:lnSpc>
            <a:defRPr sz="1000"/>
          </a:pPr>
          <a:r>
            <a:rPr lang="ja-JP" altLang="en-US" sz="1000" b="0" i="0" strike="noStrike">
              <a:solidFill>
                <a:srgbClr val="000000"/>
              </a:solidFill>
              <a:latin typeface="ＭＳ Ｐゴシック"/>
              <a:ea typeface="ＭＳ Ｐゴシック"/>
            </a:rPr>
            <a:t>委員長管理口座を記載。</a:t>
          </a:r>
          <a:endParaRPr lang="en-US" altLang="ja-JP" sz="1000" b="0" i="0" strike="noStrike">
            <a:solidFill>
              <a:srgbClr val="000000"/>
            </a:solidFill>
            <a:latin typeface="ＭＳ Ｐゴシック"/>
            <a:ea typeface="ＭＳ Ｐゴシック"/>
          </a:endParaRPr>
        </a:p>
        <a:p>
          <a:pPr algn="ctr" rtl="0">
            <a:lnSpc>
              <a:spcPts val="1000"/>
            </a:lnSpc>
            <a:defRPr sz="1000"/>
          </a:pPr>
          <a:r>
            <a:rPr lang="ja-JP" altLang="en-US" sz="1000" b="0" i="0" strike="noStrike">
              <a:solidFill>
                <a:srgbClr val="000000"/>
              </a:solidFill>
              <a:latin typeface="ＭＳ Ｐゴシック"/>
              <a:ea typeface="ＭＳ Ｐゴシック"/>
            </a:rPr>
            <a:t>委員会会計口座は不可。</a:t>
          </a:r>
        </a:p>
      </xdr:txBody>
    </xdr:sp>
    <xdr:clientData/>
  </xdr:twoCellAnchor>
  <xdr:twoCellAnchor>
    <xdr:from>
      <xdr:col>6</xdr:col>
      <xdr:colOff>792162</xdr:colOff>
      <xdr:row>1</xdr:row>
      <xdr:rowOff>17462</xdr:rowOff>
    </xdr:from>
    <xdr:to>
      <xdr:col>10</xdr:col>
      <xdr:colOff>352657</xdr:colOff>
      <xdr:row>3</xdr:row>
      <xdr:rowOff>87823</xdr:rowOff>
    </xdr:to>
    <xdr:sp macro="" textlink="">
      <xdr:nvSpPr>
        <xdr:cNvPr id="7" name="角丸四角形吹き出し 6">
          <a:extLst>
            <a:ext uri="{FF2B5EF4-FFF2-40B4-BE49-F238E27FC236}">
              <a16:creationId xmlns:a16="http://schemas.microsoft.com/office/drawing/2014/main" id="{6EC530EE-0632-413E-9055-E7BF9473D0E8}"/>
            </a:ext>
          </a:extLst>
        </xdr:cNvPr>
        <xdr:cNvSpPr/>
      </xdr:nvSpPr>
      <xdr:spPr bwMode="auto">
        <a:xfrm>
          <a:off x="6343650" y="238125"/>
          <a:ext cx="3348400" cy="530431"/>
        </a:xfrm>
        <a:prstGeom prst="wedgeRoundRectCallout">
          <a:avLst>
            <a:gd name="adj1" fmla="val -34735"/>
            <a:gd name="adj2" fmla="val 116099"/>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solidFill>
                <a:sysClr val="windowText" lastClr="000000"/>
              </a:solidFill>
            </a:rPr>
            <a:t>協議会の場合は協議会の実情に応じた副会長名、委員会名に変更して</a:t>
          </a:r>
          <a:r>
            <a:rPr kumimoji="1" lang="ja-JP" altLang="en-US" sz="1000"/>
            <a:t>ください。</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255336</xdr:colOff>
      <xdr:row>13</xdr:row>
      <xdr:rowOff>76573</xdr:rowOff>
    </xdr:from>
    <xdr:to>
      <xdr:col>5</xdr:col>
      <xdr:colOff>874400</xdr:colOff>
      <xdr:row>15</xdr:row>
      <xdr:rowOff>126155</xdr:rowOff>
    </xdr:to>
    <xdr:sp macro="" textlink="">
      <xdr:nvSpPr>
        <xdr:cNvPr id="2" name="AutoShape 2">
          <a:extLst>
            <a:ext uri="{FF2B5EF4-FFF2-40B4-BE49-F238E27FC236}">
              <a16:creationId xmlns:a16="http://schemas.microsoft.com/office/drawing/2014/main" id="{E6427EBC-1F3A-447B-AD65-45E28635A505}"/>
            </a:ext>
          </a:extLst>
        </xdr:cNvPr>
        <xdr:cNvSpPr>
          <a:spLocks noChangeArrowheads="1"/>
        </xdr:cNvSpPr>
      </xdr:nvSpPr>
      <xdr:spPr bwMode="auto">
        <a:xfrm>
          <a:off x="5743324" y="3200773"/>
          <a:ext cx="1648076" cy="501962"/>
        </a:xfrm>
        <a:prstGeom prst="wedgeRoundRectCallout">
          <a:avLst>
            <a:gd name="adj1" fmla="val -90679"/>
            <a:gd name="adj2" fmla="val -8173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000" b="0" i="0" strike="noStrike">
              <a:solidFill>
                <a:srgbClr val="000000"/>
              </a:solidFill>
              <a:latin typeface="+mn-ea"/>
              <a:ea typeface="+mn-ea"/>
            </a:rPr>
            <a:t>上程議案の事業名称</a:t>
          </a:r>
          <a:endParaRPr lang="en-US" altLang="ja-JP" sz="1000" b="0" i="0" strike="noStrike">
            <a:solidFill>
              <a:srgbClr val="000000"/>
            </a:solidFill>
            <a:latin typeface="+mn-ea"/>
            <a:ea typeface="+mn-ea"/>
          </a:endParaRPr>
        </a:p>
        <a:p>
          <a:pPr algn="ctr" rtl="0">
            <a:lnSpc>
              <a:spcPts val="1100"/>
            </a:lnSpc>
            <a:defRPr sz="1000"/>
          </a:pPr>
          <a:r>
            <a:rPr lang="en-US" altLang="ja-JP" sz="1000" b="0" i="0">
              <a:effectLst/>
              <a:latin typeface="+mn-ea"/>
              <a:ea typeface="+mn-ea"/>
              <a:cs typeface="+mn-cs"/>
            </a:rPr>
            <a:t>(※</a:t>
          </a:r>
          <a:r>
            <a:rPr lang="ja-JP" altLang="ja-JP" sz="1000" b="0" i="0">
              <a:effectLst/>
              <a:latin typeface="+mn-ea"/>
              <a:ea typeface="+mn-ea"/>
              <a:cs typeface="+mn-cs"/>
            </a:rPr>
            <a:t>上段枠内記載名称</a:t>
          </a:r>
          <a:r>
            <a:rPr lang="en-US" altLang="ja-JP" sz="1000" b="0" i="0">
              <a:effectLst/>
              <a:latin typeface="+mn-ea"/>
              <a:ea typeface="+mn-ea"/>
              <a:cs typeface="+mn-cs"/>
            </a:rPr>
            <a:t>)</a:t>
          </a:r>
          <a:r>
            <a:rPr lang="ja-JP" altLang="en-US" sz="1000" b="0" i="0" strike="noStrike">
              <a:solidFill>
                <a:srgbClr val="000000"/>
              </a:solidFill>
              <a:latin typeface="+mn-ea"/>
              <a:ea typeface="+mn-ea"/>
            </a:rPr>
            <a:t>を記入。</a:t>
          </a:r>
        </a:p>
      </xdr:txBody>
    </xdr:sp>
    <xdr:clientData/>
  </xdr:twoCellAnchor>
  <xdr:twoCellAnchor>
    <xdr:from>
      <xdr:col>2</xdr:col>
      <xdr:colOff>0</xdr:colOff>
      <xdr:row>27</xdr:row>
      <xdr:rowOff>64932</xdr:rowOff>
    </xdr:from>
    <xdr:to>
      <xdr:col>4</xdr:col>
      <xdr:colOff>104775</xdr:colOff>
      <xdr:row>28</xdr:row>
      <xdr:rowOff>152086</xdr:rowOff>
    </xdr:to>
    <xdr:sp macro="" textlink="">
      <xdr:nvSpPr>
        <xdr:cNvPr id="3" name="AutoShape 2">
          <a:extLst>
            <a:ext uri="{FF2B5EF4-FFF2-40B4-BE49-F238E27FC236}">
              <a16:creationId xmlns:a16="http://schemas.microsoft.com/office/drawing/2014/main" id="{7446C3F4-EECE-4090-84F8-5E5808C7AA18}"/>
            </a:ext>
          </a:extLst>
        </xdr:cNvPr>
        <xdr:cNvSpPr>
          <a:spLocks noChangeArrowheads="1"/>
        </xdr:cNvSpPr>
      </xdr:nvSpPr>
      <xdr:spPr bwMode="auto">
        <a:xfrm>
          <a:off x="2457450" y="5913282"/>
          <a:ext cx="2038350" cy="280459"/>
        </a:xfrm>
        <a:prstGeom prst="wedgeRoundRectCallout">
          <a:avLst>
            <a:gd name="adj1" fmla="val -4063"/>
            <a:gd name="adj2" fmla="val -165893"/>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300"/>
            </a:lnSpc>
            <a:defRPr sz="1000"/>
          </a:pPr>
          <a:r>
            <a:rPr lang="ja-JP" altLang="en-US" sz="900" b="0" i="0" strike="noStrike">
              <a:solidFill>
                <a:srgbClr val="000000"/>
              </a:solidFill>
              <a:latin typeface="ＭＳ Ｐゴシック"/>
              <a:ea typeface="ＭＳ Ｐゴシック"/>
            </a:rPr>
            <a:t>必ず振込手数料を記載してください。</a:t>
          </a:r>
        </a:p>
      </xdr:txBody>
    </xdr:sp>
    <xdr:clientData/>
  </xdr:twoCellAnchor>
  <xdr:twoCellAnchor>
    <xdr:from>
      <xdr:col>2</xdr:col>
      <xdr:colOff>107950</xdr:colOff>
      <xdr:row>1</xdr:row>
      <xdr:rowOff>93662</xdr:rowOff>
    </xdr:from>
    <xdr:to>
      <xdr:col>3</xdr:col>
      <xdr:colOff>698810</xdr:colOff>
      <xdr:row>3</xdr:row>
      <xdr:rowOff>153438</xdr:rowOff>
    </xdr:to>
    <xdr:sp macro="" textlink="">
      <xdr:nvSpPr>
        <xdr:cNvPr id="4" name="角丸四角形吹き出し 3">
          <a:extLst>
            <a:ext uri="{FF2B5EF4-FFF2-40B4-BE49-F238E27FC236}">
              <a16:creationId xmlns:a16="http://schemas.microsoft.com/office/drawing/2014/main" id="{15F5A27A-2E73-4388-B3CB-C08F163711C9}"/>
            </a:ext>
          </a:extLst>
        </xdr:cNvPr>
        <xdr:cNvSpPr/>
      </xdr:nvSpPr>
      <xdr:spPr bwMode="auto">
        <a:xfrm>
          <a:off x="2571750" y="314325"/>
          <a:ext cx="1600200" cy="524748"/>
        </a:xfrm>
        <a:prstGeom prst="wedgeRoundRectCallout">
          <a:avLst>
            <a:gd name="adj1" fmla="val -82496"/>
            <a:gd name="adj2" fmla="val 42298"/>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t>協議会の場合は運営専務に変更してください。</a:t>
          </a:r>
        </a:p>
      </xdr:txBody>
    </xdr:sp>
    <xdr:clientData/>
  </xdr:twoCellAnchor>
  <xdr:twoCellAnchor>
    <xdr:from>
      <xdr:col>1</xdr:col>
      <xdr:colOff>694689</xdr:colOff>
      <xdr:row>9</xdr:row>
      <xdr:rowOff>203200</xdr:rowOff>
    </xdr:from>
    <xdr:to>
      <xdr:col>1</xdr:col>
      <xdr:colOff>2111344</xdr:colOff>
      <xdr:row>11</xdr:row>
      <xdr:rowOff>334306</xdr:rowOff>
    </xdr:to>
    <xdr:sp macro="" textlink="">
      <xdr:nvSpPr>
        <xdr:cNvPr id="5" name="AutoShape 2">
          <a:extLst>
            <a:ext uri="{FF2B5EF4-FFF2-40B4-BE49-F238E27FC236}">
              <a16:creationId xmlns:a16="http://schemas.microsoft.com/office/drawing/2014/main" id="{2A74BE7D-5395-4ED0-9F5C-93989FA07A55}"/>
            </a:ext>
          </a:extLst>
        </xdr:cNvPr>
        <xdr:cNvSpPr>
          <a:spLocks noChangeArrowheads="1"/>
        </xdr:cNvSpPr>
      </xdr:nvSpPr>
      <xdr:spPr bwMode="auto">
        <a:xfrm>
          <a:off x="882014" y="2228850"/>
          <a:ext cx="1537335" cy="620031"/>
        </a:xfrm>
        <a:prstGeom prst="wedgeRoundRectCallout">
          <a:avLst>
            <a:gd name="adj1" fmla="val -16000"/>
            <a:gd name="adj2" fmla="val 96791"/>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000"/>
            </a:lnSpc>
            <a:defRPr sz="1000"/>
          </a:pPr>
          <a:r>
            <a:rPr lang="ja-JP" altLang="en-US" sz="1000" b="0" i="0" strike="noStrike">
              <a:solidFill>
                <a:srgbClr val="000000"/>
              </a:solidFill>
              <a:latin typeface="ＭＳ Ｐゴシック"/>
              <a:ea typeface="ＭＳ Ｐゴシック"/>
            </a:rPr>
            <a:t>委員長管理口座を記載。</a:t>
          </a:r>
          <a:endParaRPr lang="en-US" altLang="ja-JP" sz="1000" b="0" i="0" strike="noStrike">
            <a:solidFill>
              <a:srgbClr val="000000"/>
            </a:solidFill>
            <a:latin typeface="ＭＳ Ｐゴシック"/>
            <a:ea typeface="ＭＳ Ｐゴシック"/>
          </a:endParaRPr>
        </a:p>
        <a:p>
          <a:pPr algn="ctr" rtl="0">
            <a:lnSpc>
              <a:spcPts val="1000"/>
            </a:lnSpc>
            <a:defRPr sz="1000"/>
          </a:pPr>
          <a:r>
            <a:rPr lang="ja-JP" altLang="en-US" sz="1000" b="0" i="0" strike="noStrike">
              <a:solidFill>
                <a:srgbClr val="000000"/>
              </a:solidFill>
              <a:latin typeface="ＭＳ Ｐゴシック"/>
              <a:ea typeface="ＭＳ Ｐゴシック"/>
            </a:rPr>
            <a:t>委員会会計口座は不可。</a:t>
          </a:r>
        </a:p>
      </xdr:txBody>
    </xdr:sp>
    <xdr:clientData/>
  </xdr:twoCellAnchor>
  <xdr:twoCellAnchor>
    <xdr:from>
      <xdr:col>4</xdr:col>
      <xdr:colOff>804862</xdr:colOff>
      <xdr:row>1</xdr:row>
      <xdr:rowOff>17462</xdr:rowOff>
    </xdr:from>
    <xdr:to>
      <xdr:col>8</xdr:col>
      <xdr:colOff>352712</xdr:colOff>
      <xdr:row>3</xdr:row>
      <xdr:rowOff>87823</xdr:rowOff>
    </xdr:to>
    <xdr:sp macro="" textlink="">
      <xdr:nvSpPr>
        <xdr:cNvPr id="6" name="角丸四角形吹き出し 5">
          <a:extLst>
            <a:ext uri="{FF2B5EF4-FFF2-40B4-BE49-F238E27FC236}">
              <a16:creationId xmlns:a16="http://schemas.microsoft.com/office/drawing/2014/main" id="{DED6B70A-828D-4511-B8AC-8C6522AA8BE6}"/>
            </a:ext>
          </a:extLst>
        </xdr:cNvPr>
        <xdr:cNvSpPr/>
      </xdr:nvSpPr>
      <xdr:spPr bwMode="auto">
        <a:xfrm>
          <a:off x="6343650" y="238125"/>
          <a:ext cx="3348400" cy="530431"/>
        </a:xfrm>
        <a:prstGeom prst="wedgeRoundRectCallout">
          <a:avLst>
            <a:gd name="adj1" fmla="val -34735"/>
            <a:gd name="adj2" fmla="val 116099"/>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solidFill>
                <a:sysClr val="windowText" lastClr="000000"/>
              </a:solidFill>
            </a:rPr>
            <a:t>協議会の場合は協議会の実情に応じた副会長名、委員会名に変更して</a:t>
          </a:r>
          <a:r>
            <a:rPr kumimoji="1" lang="ja-JP" altLang="en-US" sz="1000"/>
            <a:t>ください。</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166687</xdr:colOff>
      <xdr:row>7</xdr:row>
      <xdr:rowOff>152400</xdr:rowOff>
    </xdr:from>
    <xdr:to>
      <xdr:col>2</xdr:col>
      <xdr:colOff>604621</xdr:colOff>
      <xdr:row>9</xdr:row>
      <xdr:rowOff>177493</xdr:rowOff>
    </xdr:to>
    <xdr:sp macro="" textlink="">
      <xdr:nvSpPr>
        <xdr:cNvPr id="2" name="AutoShape 4">
          <a:extLst>
            <a:ext uri="{FF2B5EF4-FFF2-40B4-BE49-F238E27FC236}">
              <a16:creationId xmlns:a16="http://schemas.microsoft.com/office/drawing/2014/main" id="{D062BA41-EC15-4B1D-9F98-1FE68ED305B9}"/>
            </a:ext>
          </a:extLst>
        </xdr:cNvPr>
        <xdr:cNvSpPr>
          <a:spLocks noChangeArrowheads="1"/>
        </xdr:cNvSpPr>
      </xdr:nvSpPr>
      <xdr:spPr bwMode="auto">
        <a:xfrm>
          <a:off x="485775" y="1689100"/>
          <a:ext cx="1905000" cy="574404"/>
        </a:xfrm>
        <a:prstGeom prst="wedgeRoundRectCallout">
          <a:avLst>
            <a:gd name="adj1" fmla="val 26906"/>
            <a:gd name="adj2" fmla="val 10782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p>
      </xdr:txBody>
    </xdr:sp>
    <xdr:clientData/>
  </xdr:twoCellAnchor>
  <xdr:twoCellAnchor>
    <xdr:from>
      <xdr:col>3</xdr:col>
      <xdr:colOff>42862</xdr:colOff>
      <xdr:row>25</xdr:row>
      <xdr:rowOff>25400</xdr:rowOff>
    </xdr:from>
    <xdr:to>
      <xdr:col>4</xdr:col>
      <xdr:colOff>879050</xdr:colOff>
      <xdr:row>28</xdr:row>
      <xdr:rowOff>0</xdr:rowOff>
    </xdr:to>
    <xdr:sp macro="" textlink="">
      <xdr:nvSpPr>
        <xdr:cNvPr id="7" name="角丸四角形吹き出し 6">
          <a:extLst>
            <a:ext uri="{FF2B5EF4-FFF2-40B4-BE49-F238E27FC236}">
              <a16:creationId xmlns:a16="http://schemas.microsoft.com/office/drawing/2014/main" id="{A6F0F05A-BDF4-46FF-AE1F-DD6280E15D5F}"/>
            </a:ext>
          </a:extLst>
        </xdr:cNvPr>
        <xdr:cNvSpPr/>
      </xdr:nvSpPr>
      <xdr:spPr bwMode="auto">
        <a:xfrm>
          <a:off x="2962275" y="6254750"/>
          <a:ext cx="2099355" cy="717550"/>
        </a:xfrm>
        <a:prstGeom prst="wedgeRoundRectCallout">
          <a:avLst>
            <a:gd name="adj1" fmla="val 31045"/>
            <a:gd name="adj2" fmla="val 93103"/>
            <a:gd name="adj3" fmla="val 16667"/>
          </a:avLst>
        </a:prstGeom>
        <a:solidFill>
          <a:srgbClr val="CCFFFF"/>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200"/>
            </a:lnSpc>
          </a:pPr>
          <a:r>
            <a:rPr kumimoji="1" lang="ja-JP" altLang="en-US" sz="1050" b="0" i="0" strike="noStrike">
              <a:solidFill>
                <a:srgbClr val="FF0000"/>
              </a:solidFill>
              <a:latin typeface="ＭＳ Ｐゴシック"/>
              <a:ea typeface="ＭＳ Ｐゴシック"/>
            </a:rPr>
            <a:t>　</a:t>
          </a:r>
          <a:r>
            <a:rPr kumimoji="1" lang="en-US" altLang="ja-JP" sz="1050" b="0" i="0" strike="noStrike">
              <a:solidFill>
                <a:sysClr val="windowText" lastClr="000000"/>
              </a:solidFill>
              <a:latin typeface="ＭＳ Ｐゴシック"/>
              <a:ea typeface="ＭＳ Ｐゴシック"/>
            </a:rPr>
            <a:t>(B)</a:t>
          </a:r>
          <a:r>
            <a:rPr kumimoji="1" lang="ja-JP" altLang="en-US" sz="1050" b="0" i="0" strike="noStrike">
              <a:solidFill>
                <a:sysClr val="windowText" lastClr="000000"/>
              </a:solidFill>
              <a:latin typeface="ＭＳ Ｐゴシック"/>
              <a:ea typeface="ＭＳ Ｐゴシック"/>
            </a:rPr>
            <a:t>の費用計は支払申請書</a:t>
          </a:r>
          <a:endParaRPr kumimoji="1" lang="en-US" altLang="ja-JP" sz="1050" b="0" i="0" strike="noStrike">
            <a:solidFill>
              <a:sysClr val="windowText" lastClr="000000"/>
            </a:solidFill>
            <a:latin typeface="ＭＳ Ｐゴシック"/>
            <a:ea typeface="ＭＳ Ｐゴシック"/>
          </a:endParaRPr>
        </a:p>
        <a:p>
          <a:pPr algn="l" rtl="0">
            <a:lnSpc>
              <a:spcPts val="1300"/>
            </a:lnSpc>
          </a:pPr>
          <a:r>
            <a:rPr kumimoji="1" lang="ja-JP" altLang="en-US" sz="1050" b="0" i="0" strike="noStrike">
              <a:solidFill>
                <a:sysClr val="windowText" lastClr="000000"/>
              </a:solidFill>
              <a:latin typeface="ＭＳ Ｐゴシック"/>
              <a:ea typeface="ＭＳ Ｐゴシック"/>
            </a:rPr>
            <a:t>　（様式３１）の支払合計額と</a:t>
          </a:r>
          <a:endParaRPr kumimoji="1" lang="en-US" altLang="ja-JP" sz="1050" b="0" i="0" strike="noStrike">
            <a:solidFill>
              <a:sysClr val="windowText" lastClr="000000"/>
            </a:solidFill>
            <a:latin typeface="ＭＳ Ｐゴシック"/>
            <a:ea typeface="ＭＳ Ｐゴシック"/>
          </a:endParaRPr>
        </a:p>
        <a:p>
          <a:pPr algn="l" rtl="0">
            <a:lnSpc>
              <a:spcPts val="1100"/>
            </a:lnSpc>
          </a:pPr>
          <a:r>
            <a:rPr kumimoji="1" lang="ja-JP" altLang="en-US" sz="1050" b="0" i="0" strike="noStrike">
              <a:solidFill>
                <a:sysClr val="windowText" lastClr="000000"/>
              </a:solidFill>
              <a:latin typeface="ＭＳ Ｐゴシック"/>
              <a:ea typeface="ＭＳ Ｐゴシック"/>
            </a:rPr>
            <a:t>　同額になる</a:t>
          </a:r>
        </a:p>
      </xdr:txBody>
    </xdr:sp>
    <xdr:clientData/>
  </xdr:twoCellAnchor>
  <xdr:twoCellAnchor>
    <xdr:from>
      <xdr:col>2</xdr:col>
      <xdr:colOff>710565</xdr:colOff>
      <xdr:row>0</xdr:row>
      <xdr:rowOff>70167</xdr:rowOff>
    </xdr:from>
    <xdr:to>
      <xdr:col>4</xdr:col>
      <xdr:colOff>710565</xdr:colOff>
      <xdr:row>3</xdr:row>
      <xdr:rowOff>149708</xdr:rowOff>
    </xdr:to>
    <xdr:sp macro="" textlink="">
      <xdr:nvSpPr>
        <xdr:cNvPr id="4" name="角丸四角形吹き出し 3">
          <a:extLst>
            <a:ext uri="{FF2B5EF4-FFF2-40B4-BE49-F238E27FC236}">
              <a16:creationId xmlns:a16="http://schemas.microsoft.com/office/drawing/2014/main" id="{F67233A2-55D6-4F55-B095-61D3AC1F8B05}"/>
            </a:ext>
          </a:extLst>
        </xdr:cNvPr>
        <xdr:cNvSpPr/>
      </xdr:nvSpPr>
      <xdr:spPr bwMode="auto">
        <a:xfrm>
          <a:off x="2482215" y="62230"/>
          <a:ext cx="2381250" cy="701724"/>
        </a:xfrm>
        <a:prstGeom prst="wedgeRoundRectCallout">
          <a:avLst>
            <a:gd name="adj1" fmla="val -23920"/>
            <a:gd name="adj2" fmla="val 82645"/>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solidFill>
                <a:sysClr val="windowText" lastClr="000000"/>
              </a:solidFill>
            </a:rPr>
            <a:t>協議会の場合は協議会の実情に応じた副会長名、委員会名に変更</a:t>
          </a:r>
          <a:r>
            <a:rPr kumimoji="1" lang="ja-JP" altLang="en-US" sz="1000"/>
            <a:t>してください。</a:t>
          </a:r>
          <a:endParaRPr kumimoji="1" lang="en-US" altLang="ja-JP" sz="1000"/>
        </a:p>
        <a:p>
          <a:pPr algn="l">
            <a:lnSpc>
              <a:spcPts val="1200"/>
            </a:lnSpc>
          </a:pPr>
          <a:r>
            <a:rPr kumimoji="1" lang="ja-JP" altLang="en-US" sz="1000"/>
            <a:t>様式</a:t>
          </a:r>
          <a:r>
            <a:rPr kumimoji="1" lang="en-US" altLang="ja-JP" sz="1000"/>
            <a:t>34</a:t>
          </a:r>
          <a:r>
            <a:rPr kumimoji="1" lang="ja-JP" altLang="en-US" sz="1000"/>
            <a:t>には担当常任理事の押印不要</a:t>
          </a:r>
          <a:endParaRPr kumimoji="1" lang="en-US" altLang="ja-JP" sz="10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100966</xdr:colOff>
      <xdr:row>12</xdr:row>
      <xdr:rowOff>9525</xdr:rowOff>
    </xdr:from>
    <xdr:to>
      <xdr:col>4</xdr:col>
      <xdr:colOff>259068</xdr:colOff>
      <xdr:row>12</xdr:row>
      <xdr:rowOff>228600</xdr:rowOff>
    </xdr:to>
    <xdr:sp macro="" textlink="">
      <xdr:nvSpPr>
        <xdr:cNvPr id="2" name="円/楕円 1">
          <a:extLst>
            <a:ext uri="{FF2B5EF4-FFF2-40B4-BE49-F238E27FC236}">
              <a16:creationId xmlns:a16="http://schemas.microsoft.com/office/drawing/2014/main" id="{BA1CC6D6-B0A7-4582-8E87-38858FFA5255}"/>
            </a:ext>
          </a:extLst>
        </xdr:cNvPr>
        <xdr:cNvSpPr/>
      </xdr:nvSpPr>
      <xdr:spPr>
        <a:xfrm>
          <a:off x="1758316" y="2981325"/>
          <a:ext cx="697309" cy="2190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xdr:col>
      <xdr:colOff>139383</xdr:colOff>
      <xdr:row>13</xdr:row>
      <xdr:rowOff>11430</xdr:rowOff>
    </xdr:from>
    <xdr:to>
      <xdr:col>2</xdr:col>
      <xdr:colOff>278589</xdr:colOff>
      <xdr:row>14</xdr:row>
      <xdr:rowOff>201</xdr:rowOff>
    </xdr:to>
    <xdr:sp macro="" textlink="">
      <xdr:nvSpPr>
        <xdr:cNvPr id="3" name="円/楕円 2">
          <a:extLst>
            <a:ext uri="{FF2B5EF4-FFF2-40B4-BE49-F238E27FC236}">
              <a16:creationId xmlns:a16="http://schemas.microsoft.com/office/drawing/2014/main" id="{3AD7B542-5210-4023-BEBC-899F7EC96535}"/>
            </a:ext>
          </a:extLst>
        </xdr:cNvPr>
        <xdr:cNvSpPr/>
      </xdr:nvSpPr>
      <xdr:spPr>
        <a:xfrm>
          <a:off x="832486" y="2240280"/>
          <a:ext cx="822385" cy="16022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xdr:col>
      <xdr:colOff>392430</xdr:colOff>
      <xdr:row>18</xdr:row>
      <xdr:rowOff>38100</xdr:rowOff>
    </xdr:from>
    <xdr:to>
      <xdr:col>6</xdr:col>
      <xdr:colOff>19690</xdr:colOff>
      <xdr:row>19</xdr:row>
      <xdr:rowOff>0</xdr:rowOff>
    </xdr:to>
    <xdr:sp macro="" textlink="">
      <xdr:nvSpPr>
        <xdr:cNvPr id="4" name="円/楕円 3">
          <a:extLst>
            <a:ext uri="{FF2B5EF4-FFF2-40B4-BE49-F238E27FC236}">
              <a16:creationId xmlns:a16="http://schemas.microsoft.com/office/drawing/2014/main" id="{698C87DC-C13D-4CFA-B6D9-0AE42DC4A77F}"/>
            </a:ext>
          </a:extLst>
        </xdr:cNvPr>
        <xdr:cNvSpPr/>
      </xdr:nvSpPr>
      <xdr:spPr>
        <a:xfrm>
          <a:off x="3135630" y="3124200"/>
          <a:ext cx="970676" cy="1333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xdr:col>
      <xdr:colOff>139383</xdr:colOff>
      <xdr:row>13</xdr:row>
      <xdr:rowOff>11430</xdr:rowOff>
    </xdr:from>
    <xdr:to>
      <xdr:col>2</xdr:col>
      <xdr:colOff>278589</xdr:colOff>
      <xdr:row>14</xdr:row>
      <xdr:rowOff>201</xdr:rowOff>
    </xdr:to>
    <xdr:sp macro="" textlink="">
      <xdr:nvSpPr>
        <xdr:cNvPr id="5" name="円/楕円 4">
          <a:extLst>
            <a:ext uri="{FF2B5EF4-FFF2-40B4-BE49-F238E27FC236}">
              <a16:creationId xmlns:a16="http://schemas.microsoft.com/office/drawing/2014/main" id="{5D53AB10-7D87-4A0B-B6EE-11E3F3D694B2}"/>
            </a:ext>
          </a:extLst>
        </xdr:cNvPr>
        <xdr:cNvSpPr/>
      </xdr:nvSpPr>
      <xdr:spPr>
        <a:xfrm>
          <a:off x="832486" y="2240280"/>
          <a:ext cx="822385" cy="16022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279082</xdr:colOff>
      <xdr:row>5</xdr:row>
      <xdr:rowOff>231776</xdr:rowOff>
    </xdr:from>
    <xdr:to>
      <xdr:col>4</xdr:col>
      <xdr:colOff>138975</xdr:colOff>
      <xdr:row>7</xdr:row>
      <xdr:rowOff>28575</xdr:rowOff>
    </xdr:to>
    <xdr:sp macro="" textlink="">
      <xdr:nvSpPr>
        <xdr:cNvPr id="2" name="AutoShape 2">
          <a:extLst>
            <a:ext uri="{FF2B5EF4-FFF2-40B4-BE49-F238E27FC236}">
              <a16:creationId xmlns:a16="http://schemas.microsoft.com/office/drawing/2014/main" id="{196DC190-2662-40F9-90E3-63709F2D4A91}"/>
            </a:ext>
          </a:extLst>
        </xdr:cNvPr>
        <xdr:cNvSpPr>
          <a:spLocks noChangeArrowheads="1"/>
        </xdr:cNvSpPr>
      </xdr:nvSpPr>
      <xdr:spPr bwMode="auto">
        <a:xfrm>
          <a:off x="315595" y="1470026"/>
          <a:ext cx="2025111" cy="292099"/>
        </a:xfrm>
        <a:prstGeom prst="wedgeRoundRectCallout">
          <a:avLst>
            <a:gd name="adj1" fmla="val -35929"/>
            <a:gd name="adj2" fmla="val -128976"/>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r>
            <a:rPr lang="ja-JP" altLang="en-US" sz="900" b="0" i="0" strike="noStrike">
              <a:solidFill>
                <a:srgbClr val="000000"/>
              </a:solidFill>
              <a:latin typeface="ＭＳ Ｐゴシック"/>
              <a:ea typeface="ＭＳ Ｐゴシック"/>
            </a:rPr>
            <a:t>協議会名を入力してください。</a:t>
          </a:r>
        </a:p>
      </xdr:txBody>
    </xdr:sp>
    <xdr:clientData/>
  </xdr:twoCellAnchor>
  <xdr:twoCellAnchor>
    <xdr:from>
      <xdr:col>5</xdr:col>
      <xdr:colOff>389255</xdr:colOff>
      <xdr:row>12</xdr:row>
      <xdr:rowOff>47625</xdr:rowOff>
    </xdr:from>
    <xdr:to>
      <xdr:col>8</xdr:col>
      <xdr:colOff>321962</xdr:colOff>
      <xdr:row>13</xdr:row>
      <xdr:rowOff>6526</xdr:rowOff>
    </xdr:to>
    <xdr:sp macro="" textlink="">
      <xdr:nvSpPr>
        <xdr:cNvPr id="3" name="AutoShape 2">
          <a:extLst>
            <a:ext uri="{FF2B5EF4-FFF2-40B4-BE49-F238E27FC236}">
              <a16:creationId xmlns:a16="http://schemas.microsoft.com/office/drawing/2014/main" id="{0D25F935-27C8-42A8-9FCF-751D45FDF44A}"/>
            </a:ext>
          </a:extLst>
        </xdr:cNvPr>
        <xdr:cNvSpPr>
          <a:spLocks noChangeArrowheads="1"/>
        </xdr:cNvSpPr>
      </xdr:nvSpPr>
      <xdr:spPr bwMode="auto">
        <a:xfrm>
          <a:off x="3141980" y="3076575"/>
          <a:ext cx="1566139" cy="219075"/>
        </a:xfrm>
        <a:prstGeom prst="wedgeRoundRectCallout">
          <a:avLst>
            <a:gd name="adj1" fmla="val -82612"/>
            <a:gd name="adj2" fmla="val -143133"/>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r>
            <a:rPr lang="ja-JP" altLang="en-US" sz="900" b="0" i="0" strike="noStrike">
              <a:solidFill>
                <a:srgbClr val="000000"/>
              </a:solidFill>
              <a:latin typeface="ＭＳ Ｐゴシック"/>
              <a:ea typeface="ＭＳ Ｐゴシック"/>
            </a:rPr>
            <a:t>協議会名を入力してください。</a:t>
          </a:r>
        </a:p>
      </xdr:txBody>
    </xdr:sp>
    <xdr:clientData/>
  </xdr:twoCellAnchor>
  <xdr:twoCellAnchor>
    <xdr:from>
      <xdr:col>3</xdr:col>
      <xdr:colOff>106681</xdr:colOff>
      <xdr:row>13</xdr:row>
      <xdr:rowOff>28575</xdr:rowOff>
    </xdr:from>
    <xdr:to>
      <xdr:col>4</xdr:col>
      <xdr:colOff>264227</xdr:colOff>
      <xdr:row>14</xdr:row>
      <xdr:rowOff>0</xdr:rowOff>
    </xdr:to>
    <xdr:sp macro="" textlink="">
      <xdr:nvSpPr>
        <xdr:cNvPr id="4" name="円/楕円 3">
          <a:extLst>
            <a:ext uri="{FF2B5EF4-FFF2-40B4-BE49-F238E27FC236}">
              <a16:creationId xmlns:a16="http://schemas.microsoft.com/office/drawing/2014/main" id="{695020E7-68EA-4780-A430-A6F86ED9715D}"/>
            </a:ext>
          </a:extLst>
        </xdr:cNvPr>
        <xdr:cNvSpPr/>
      </xdr:nvSpPr>
      <xdr:spPr>
        <a:xfrm>
          <a:off x="1752601" y="3000375"/>
          <a:ext cx="696829" cy="2190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xdr:col>
      <xdr:colOff>139383</xdr:colOff>
      <xdr:row>14</xdr:row>
      <xdr:rowOff>11430</xdr:rowOff>
    </xdr:from>
    <xdr:to>
      <xdr:col>2</xdr:col>
      <xdr:colOff>278589</xdr:colOff>
      <xdr:row>15</xdr:row>
      <xdr:rowOff>201</xdr:rowOff>
    </xdr:to>
    <xdr:sp macro="" textlink="">
      <xdr:nvSpPr>
        <xdr:cNvPr id="5" name="円/楕円 4">
          <a:extLst>
            <a:ext uri="{FF2B5EF4-FFF2-40B4-BE49-F238E27FC236}">
              <a16:creationId xmlns:a16="http://schemas.microsoft.com/office/drawing/2014/main" id="{FEC7E6DD-D105-4296-9B25-AB5D42CA9714}"/>
            </a:ext>
          </a:extLst>
        </xdr:cNvPr>
        <xdr:cNvSpPr/>
      </xdr:nvSpPr>
      <xdr:spPr>
        <a:xfrm>
          <a:off x="832486" y="2240280"/>
          <a:ext cx="822385" cy="16022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xdr:col>
      <xdr:colOff>429260</xdr:colOff>
      <xdr:row>7</xdr:row>
      <xdr:rowOff>228601</xdr:rowOff>
    </xdr:from>
    <xdr:to>
      <xdr:col>6</xdr:col>
      <xdr:colOff>258783</xdr:colOff>
      <xdr:row>9</xdr:row>
      <xdr:rowOff>158927</xdr:rowOff>
    </xdr:to>
    <xdr:sp macro="" textlink="">
      <xdr:nvSpPr>
        <xdr:cNvPr id="6" name="AutoShape 2">
          <a:extLst>
            <a:ext uri="{FF2B5EF4-FFF2-40B4-BE49-F238E27FC236}">
              <a16:creationId xmlns:a16="http://schemas.microsoft.com/office/drawing/2014/main" id="{C8D12B44-33E4-4058-B064-C90928DE30C3}"/>
            </a:ext>
          </a:extLst>
        </xdr:cNvPr>
        <xdr:cNvSpPr>
          <a:spLocks noChangeArrowheads="1"/>
        </xdr:cNvSpPr>
      </xdr:nvSpPr>
      <xdr:spPr bwMode="auto">
        <a:xfrm>
          <a:off x="1562735" y="1962151"/>
          <a:ext cx="1991794" cy="438150"/>
        </a:xfrm>
        <a:prstGeom prst="wedgeRoundRectCallout">
          <a:avLst>
            <a:gd name="adj1" fmla="val 100418"/>
            <a:gd name="adj2" fmla="val -68434"/>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000"/>
            </a:lnSpc>
            <a:defRPr sz="1000"/>
          </a:pPr>
          <a:r>
            <a:rPr lang="ja-JP" altLang="en-US" sz="900" b="0" i="0" strike="noStrike">
              <a:solidFill>
                <a:srgbClr val="000000"/>
              </a:solidFill>
              <a:latin typeface="ＭＳ Ｐゴシック"/>
              <a:ea typeface="ＭＳ Ｐゴシック"/>
            </a:rPr>
            <a:t>本会計口座の場合、差出人は、</a:t>
          </a:r>
          <a:endParaRPr lang="en-US" altLang="ja-JP" sz="900" b="0" i="0" strike="noStrike">
            <a:solidFill>
              <a:srgbClr val="000000"/>
            </a:solidFill>
            <a:latin typeface="ＭＳ Ｐゴシック"/>
            <a:ea typeface="ＭＳ Ｐゴシック"/>
          </a:endParaRPr>
        </a:p>
        <a:p>
          <a:pPr algn="ctr" rtl="0">
            <a:lnSpc>
              <a:spcPts val="900"/>
            </a:lnSpc>
            <a:defRPr sz="1000"/>
          </a:pPr>
          <a:r>
            <a:rPr lang="ja-JP" altLang="en-US" sz="900" b="0" i="0" strike="noStrike">
              <a:solidFill>
                <a:srgbClr val="000000"/>
              </a:solidFill>
              <a:latin typeface="ＭＳ Ｐゴシック"/>
              <a:ea typeface="ＭＳ Ｐゴシック"/>
            </a:rPr>
            <a:t>財政ご担当者に変更してください。</a:t>
          </a:r>
        </a:p>
      </xdr:txBody>
    </xdr:sp>
    <xdr:clientData/>
  </xdr:twoCellAnchor>
  <xdr:twoCellAnchor>
    <xdr:from>
      <xdr:col>5</xdr:col>
      <xdr:colOff>302577</xdr:colOff>
      <xdr:row>5</xdr:row>
      <xdr:rowOff>66674</xdr:rowOff>
    </xdr:from>
    <xdr:to>
      <xdr:col>8</xdr:col>
      <xdr:colOff>246439</xdr:colOff>
      <xdr:row>6</xdr:row>
      <xdr:rowOff>104776</xdr:rowOff>
    </xdr:to>
    <xdr:sp macro="" textlink="">
      <xdr:nvSpPr>
        <xdr:cNvPr id="7" name="AutoShape 2">
          <a:extLst>
            <a:ext uri="{FF2B5EF4-FFF2-40B4-BE49-F238E27FC236}">
              <a16:creationId xmlns:a16="http://schemas.microsoft.com/office/drawing/2014/main" id="{F8F7EDC3-75A8-4234-B8EA-3D6D00F7AFFF}"/>
            </a:ext>
          </a:extLst>
        </xdr:cNvPr>
        <xdr:cNvSpPr>
          <a:spLocks noChangeArrowheads="1"/>
        </xdr:cNvSpPr>
      </xdr:nvSpPr>
      <xdr:spPr bwMode="auto">
        <a:xfrm>
          <a:off x="3060065" y="1304924"/>
          <a:ext cx="1548852" cy="285752"/>
        </a:xfrm>
        <a:prstGeom prst="wedgeRoundRectCallout">
          <a:avLst>
            <a:gd name="adj1" fmla="val 69054"/>
            <a:gd name="adj2" fmla="val -71767"/>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100"/>
            </a:lnSpc>
            <a:defRPr sz="1000"/>
          </a:pPr>
          <a:r>
            <a:rPr lang="ja-JP" altLang="en-US" sz="900" b="0" i="0" strike="noStrike">
              <a:solidFill>
                <a:srgbClr val="000000"/>
              </a:solidFill>
              <a:latin typeface="ＭＳ Ｐゴシック"/>
              <a:ea typeface="ＭＳ Ｐゴシック"/>
            </a:rPr>
            <a:t>承認欄は、適宜変更願います。</a:t>
          </a:r>
        </a:p>
      </xdr:txBody>
    </xdr:sp>
    <xdr:clientData/>
  </xdr:twoCellAnchor>
  <xdr:twoCellAnchor>
    <xdr:from>
      <xdr:col>4</xdr:col>
      <xdr:colOff>392430</xdr:colOff>
      <xdr:row>19</xdr:row>
      <xdr:rowOff>38100</xdr:rowOff>
    </xdr:from>
    <xdr:to>
      <xdr:col>6</xdr:col>
      <xdr:colOff>19690</xdr:colOff>
      <xdr:row>20</xdr:row>
      <xdr:rowOff>0</xdr:rowOff>
    </xdr:to>
    <xdr:sp macro="" textlink="">
      <xdr:nvSpPr>
        <xdr:cNvPr id="8" name="円/楕円 7">
          <a:extLst>
            <a:ext uri="{FF2B5EF4-FFF2-40B4-BE49-F238E27FC236}">
              <a16:creationId xmlns:a16="http://schemas.microsoft.com/office/drawing/2014/main" id="{D993E051-A891-46F3-B421-833B696F161C}"/>
            </a:ext>
          </a:extLst>
        </xdr:cNvPr>
        <xdr:cNvSpPr/>
      </xdr:nvSpPr>
      <xdr:spPr>
        <a:xfrm>
          <a:off x="3135630" y="3124200"/>
          <a:ext cx="970676" cy="1333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xdr:col>
      <xdr:colOff>139383</xdr:colOff>
      <xdr:row>14</xdr:row>
      <xdr:rowOff>11430</xdr:rowOff>
    </xdr:from>
    <xdr:to>
      <xdr:col>2</xdr:col>
      <xdr:colOff>278589</xdr:colOff>
      <xdr:row>15</xdr:row>
      <xdr:rowOff>201</xdr:rowOff>
    </xdr:to>
    <xdr:sp macro="" textlink="">
      <xdr:nvSpPr>
        <xdr:cNvPr id="9" name="円/楕円 8">
          <a:extLst>
            <a:ext uri="{FF2B5EF4-FFF2-40B4-BE49-F238E27FC236}">
              <a16:creationId xmlns:a16="http://schemas.microsoft.com/office/drawing/2014/main" id="{651386DF-43BF-4B01-AFC1-28EB5A7B19B2}"/>
            </a:ext>
          </a:extLst>
        </xdr:cNvPr>
        <xdr:cNvSpPr/>
      </xdr:nvSpPr>
      <xdr:spPr>
        <a:xfrm>
          <a:off x="832486" y="2240280"/>
          <a:ext cx="822385" cy="16022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0</xdr:col>
      <xdr:colOff>61277</xdr:colOff>
      <xdr:row>12</xdr:row>
      <xdr:rowOff>38100</xdr:rowOff>
    </xdr:from>
    <xdr:to>
      <xdr:col>3</xdr:col>
      <xdr:colOff>347951</xdr:colOff>
      <xdr:row>13</xdr:row>
      <xdr:rowOff>0</xdr:rowOff>
    </xdr:to>
    <xdr:sp macro="" textlink="">
      <xdr:nvSpPr>
        <xdr:cNvPr id="10" name="AutoShape 2">
          <a:extLst>
            <a:ext uri="{FF2B5EF4-FFF2-40B4-BE49-F238E27FC236}">
              <a16:creationId xmlns:a16="http://schemas.microsoft.com/office/drawing/2014/main" id="{B220060F-6C92-45A9-8E26-98BB27A7D59F}"/>
            </a:ext>
          </a:extLst>
        </xdr:cNvPr>
        <xdr:cNvSpPr>
          <a:spLocks noChangeArrowheads="1"/>
        </xdr:cNvSpPr>
      </xdr:nvSpPr>
      <xdr:spPr bwMode="auto">
        <a:xfrm>
          <a:off x="66040" y="3067050"/>
          <a:ext cx="1955158" cy="209550"/>
        </a:xfrm>
        <a:prstGeom prst="wedgeRoundRectCallout">
          <a:avLst>
            <a:gd name="adj1" fmla="val 71606"/>
            <a:gd name="adj2" fmla="val 62367"/>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r>
            <a:rPr lang="ja-JP" altLang="en-US" sz="900" b="0" i="0" strike="noStrike">
              <a:solidFill>
                <a:srgbClr val="000000"/>
              </a:solidFill>
              <a:latin typeface="ＭＳ Ｐゴシック"/>
              <a:ea typeface="ＭＳ Ｐゴシック"/>
            </a:rPr>
            <a:t>該当する項目を選択します。</a:t>
          </a:r>
        </a:p>
      </xdr:txBody>
    </xdr:sp>
    <xdr:clientData/>
  </xdr:twoCellAnchor>
  <xdr:twoCellAnchor>
    <xdr:from>
      <xdr:col>0</xdr:col>
      <xdr:colOff>40322</xdr:colOff>
      <xdr:row>15</xdr:row>
      <xdr:rowOff>66675</xdr:rowOff>
    </xdr:from>
    <xdr:to>
      <xdr:col>3</xdr:col>
      <xdr:colOff>69870</xdr:colOff>
      <xdr:row>16</xdr:row>
      <xdr:rowOff>38100</xdr:rowOff>
    </xdr:to>
    <xdr:sp macro="" textlink="">
      <xdr:nvSpPr>
        <xdr:cNvPr id="11" name="AutoShape 2">
          <a:extLst>
            <a:ext uri="{FF2B5EF4-FFF2-40B4-BE49-F238E27FC236}">
              <a16:creationId xmlns:a16="http://schemas.microsoft.com/office/drawing/2014/main" id="{8C9BF420-E3B0-4C82-8828-451153EA9811}"/>
            </a:ext>
          </a:extLst>
        </xdr:cNvPr>
        <xdr:cNvSpPr>
          <a:spLocks noChangeArrowheads="1"/>
        </xdr:cNvSpPr>
      </xdr:nvSpPr>
      <xdr:spPr bwMode="auto">
        <a:xfrm>
          <a:off x="54610" y="3838575"/>
          <a:ext cx="1659890" cy="219075"/>
        </a:xfrm>
        <a:prstGeom prst="wedgeRoundRectCallout">
          <a:avLst>
            <a:gd name="adj1" fmla="val -1564"/>
            <a:gd name="adj2" fmla="val -87633"/>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ctr" upright="1"/>
        <a:lstStyle/>
        <a:p>
          <a:pPr algn="ctr" rtl="0">
            <a:lnSpc>
              <a:spcPts val="1300"/>
            </a:lnSpc>
            <a:defRPr sz="1000"/>
          </a:pPr>
          <a:r>
            <a:rPr lang="ja-JP" altLang="en-US" sz="900" b="0" i="0" strike="noStrike">
              <a:solidFill>
                <a:srgbClr val="000000"/>
              </a:solidFill>
              <a:latin typeface="ＭＳ Ｐゴシック"/>
              <a:ea typeface="ＭＳ Ｐゴシック"/>
            </a:rPr>
            <a:t>該当する項目を選択します。</a:t>
          </a:r>
        </a:p>
      </xdr:txBody>
    </xdr:sp>
    <xdr:clientData/>
  </xdr:twoCellAnchor>
  <xdr:twoCellAnchor>
    <xdr:from>
      <xdr:col>8</xdr:col>
      <xdr:colOff>104141</xdr:colOff>
      <xdr:row>34</xdr:row>
      <xdr:rowOff>142875</xdr:rowOff>
    </xdr:from>
    <xdr:to>
      <xdr:col>11</xdr:col>
      <xdr:colOff>144694</xdr:colOff>
      <xdr:row>35</xdr:row>
      <xdr:rowOff>200025</xdr:rowOff>
    </xdr:to>
    <xdr:sp macro="" textlink="">
      <xdr:nvSpPr>
        <xdr:cNvPr id="12" name="AutoShape 2">
          <a:extLst>
            <a:ext uri="{FF2B5EF4-FFF2-40B4-BE49-F238E27FC236}">
              <a16:creationId xmlns:a16="http://schemas.microsoft.com/office/drawing/2014/main" id="{489DB1D7-61B1-4199-9144-F390A4A37FF8}"/>
            </a:ext>
          </a:extLst>
        </xdr:cNvPr>
        <xdr:cNvSpPr>
          <a:spLocks noChangeArrowheads="1"/>
        </xdr:cNvSpPr>
      </xdr:nvSpPr>
      <xdr:spPr bwMode="auto">
        <a:xfrm>
          <a:off x="5554981" y="5800725"/>
          <a:ext cx="2065857" cy="200025"/>
        </a:xfrm>
        <a:prstGeom prst="wedgeRoundRectCallout">
          <a:avLst>
            <a:gd name="adj1" fmla="val -90135"/>
            <a:gd name="adj2" fmla="val 93919"/>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r>
            <a:rPr lang="ja-JP" altLang="en-US" sz="900" b="0" i="0" strike="noStrike">
              <a:solidFill>
                <a:srgbClr val="000000"/>
              </a:solidFill>
              <a:latin typeface="ＭＳ Ｐゴシック"/>
              <a:ea typeface="ＭＳ Ｐゴシック"/>
            </a:rPr>
            <a:t>協議会名を入力してください。</a:t>
          </a:r>
        </a:p>
      </xdr:txBody>
    </xdr:sp>
    <xdr:clientData/>
  </xdr:twoCellAnchor>
  <xdr:twoCellAnchor>
    <xdr:from>
      <xdr:col>6</xdr:col>
      <xdr:colOff>194627</xdr:colOff>
      <xdr:row>30</xdr:row>
      <xdr:rowOff>219075</xdr:rowOff>
    </xdr:from>
    <xdr:to>
      <xdr:col>10</xdr:col>
      <xdr:colOff>145166</xdr:colOff>
      <xdr:row>32</xdr:row>
      <xdr:rowOff>240512</xdr:rowOff>
    </xdr:to>
    <xdr:sp macro="" textlink="">
      <xdr:nvSpPr>
        <xdr:cNvPr id="13" name="AutoShape 2">
          <a:extLst>
            <a:ext uri="{FF2B5EF4-FFF2-40B4-BE49-F238E27FC236}">
              <a16:creationId xmlns:a16="http://schemas.microsoft.com/office/drawing/2014/main" id="{26CC398D-DC6B-4EAE-8EE9-8F408CAB85E6}"/>
            </a:ext>
          </a:extLst>
        </xdr:cNvPr>
        <xdr:cNvSpPr>
          <a:spLocks noChangeArrowheads="1"/>
        </xdr:cNvSpPr>
      </xdr:nvSpPr>
      <xdr:spPr bwMode="auto">
        <a:xfrm>
          <a:off x="4286250" y="5143500"/>
          <a:ext cx="2658773" cy="345287"/>
        </a:xfrm>
        <a:prstGeom prst="wedgeRoundRectCallout">
          <a:avLst>
            <a:gd name="adj1" fmla="val -63754"/>
            <a:gd name="adj2" fmla="val 109384"/>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000"/>
            </a:lnSpc>
            <a:defRPr sz="1000"/>
          </a:pPr>
          <a:r>
            <a:rPr lang="ja-JP" altLang="en-US" sz="900" b="0" i="0" strike="noStrike">
              <a:solidFill>
                <a:srgbClr val="000000"/>
              </a:solidFill>
              <a:latin typeface="ＭＳ Ｐゴシック"/>
              <a:ea typeface="ＭＳ Ｐゴシック"/>
            </a:rPr>
            <a:t>ご自分の協議会の事務局の住所、連絡先を入力してお使いください。</a:t>
          </a:r>
          <a:endParaRPr lang="en-US" altLang="ja-JP" sz="900" b="0" i="0" strike="noStrike">
            <a:solidFill>
              <a:srgbClr val="000000"/>
            </a:solidFill>
            <a:latin typeface="ＭＳ Ｐゴシック"/>
            <a:ea typeface="ＭＳ Ｐゴシック"/>
          </a:endParaRPr>
        </a:p>
        <a:p>
          <a:pPr algn="ctr" rtl="0">
            <a:lnSpc>
              <a:spcPts val="1100"/>
            </a:lnSpc>
            <a:defRPr sz="1000"/>
          </a:pPr>
          <a:endParaRPr lang="ja-JP" altLang="en-US" sz="900" b="0" i="0" strike="noStrike">
            <a:solidFill>
              <a:srgbClr val="000000"/>
            </a:solidFill>
            <a:latin typeface="ＭＳ Ｐゴシック"/>
            <a:ea typeface="ＭＳ Ｐゴシック"/>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26</xdr:col>
      <xdr:colOff>196850</xdr:colOff>
      <xdr:row>28</xdr:row>
      <xdr:rowOff>247650</xdr:rowOff>
    </xdr:from>
    <xdr:to>
      <xdr:col>47</xdr:col>
      <xdr:colOff>25400</xdr:colOff>
      <xdr:row>40</xdr:row>
      <xdr:rowOff>57150</xdr:rowOff>
    </xdr:to>
    <xdr:pic>
      <xdr:nvPicPr>
        <xdr:cNvPr id="120403" name="図 28">
          <a:extLst>
            <a:ext uri="{FF2B5EF4-FFF2-40B4-BE49-F238E27FC236}">
              <a16:creationId xmlns:a16="http://schemas.microsoft.com/office/drawing/2014/main" id="{44E804C8-CDBE-4125-BCA6-31F98492A7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5450" y="7239000"/>
          <a:ext cx="4895850" cy="270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19</xdr:row>
      <xdr:rowOff>57150</xdr:rowOff>
    </xdr:from>
    <xdr:to>
      <xdr:col>23</xdr:col>
      <xdr:colOff>139700</xdr:colOff>
      <xdr:row>32</xdr:row>
      <xdr:rowOff>12700</xdr:rowOff>
    </xdr:to>
    <xdr:pic>
      <xdr:nvPicPr>
        <xdr:cNvPr id="120404" name="図 1">
          <a:extLst>
            <a:ext uri="{FF2B5EF4-FFF2-40B4-BE49-F238E27FC236}">
              <a16:creationId xmlns:a16="http://schemas.microsoft.com/office/drawing/2014/main" id="{DAD44073-3CB1-4208-9A18-DF1AEA8270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4762500"/>
          <a:ext cx="5943600" cy="325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20637</xdr:colOff>
      <xdr:row>27</xdr:row>
      <xdr:rowOff>234950</xdr:rowOff>
    </xdr:from>
    <xdr:to>
      <xdr:col>31</xdr:col>
      <xdr:colOff>138471</xdr:colOff>
      <xdr:row>29</xdr:row>
      <xdr:rowOff>158944</xdr:rowOff>
    </xdr:to>
    <xdr:sp macro="" textlink="">
      <xdr:nvSpPr>
        <xdr:cNvPr id="4" name="下矢印 3">
          <a:extLst>
            <a:ext uri="{FF2B5EF4-FFF2-40B4-BE49-F238E27FC236}">
              <a16:creationId xmlns:a16="http://schemas.microsoft.com/office/drawing/2014/main" id="{493F5A2F-A58B-43EB-9D8C-2808B0A27C79}"/>
            </a:ext>
          </a:extLst>
        </xdr:cNvPr>
        <xdr:cNvSpPr/>
      </xdr:nvSpPr>
      <xdr:spPr>
        <a:xfrm>
          <a:off x="7708900" y="6826250"/>
          <a:ext cx="365125" cy="432000"/>
        </a:xfrm>
        <a:prstGeom prst="down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clientData/>
  </xdr:twoCellAnchor>
  <xdr:twoCellAnchor>
    <xdr:from>
      <xdr:col>4</xdr:col>
      <xdr:colOff>0</xdr:colOff>
      <xdr:row>22</xdr:row>
      <xdr:rowOff>38099</xdr:rowOff>
    </xdr:from>
    <xdr:to>
      <xdr:col>20</xdr:col>
      <xdr:colOff>73365</xdr:colOff>
      <xdr:row>27</xdr:row>
      <xdr:rowOff>66674</xdr:rowOff>
    </xdr:to>
    <xdr:sp macro="" textlink="">
      <xdr:nvSpPr>
        <xdr:cNvPr id="5" name="正方形/長方形 4">
          <a:extLst>
            <a:ext uri="{FF2B5EF4-FFF2-40B4-BE49-F238E27FC236}">
              <a16:creationId xmlns:a16="http://schemas.microsoft.com/office/drawing/2014/main" id="{81A7B507-453C-4AC1-BEE2-31C22296696A}"/>
            </a:ext>
          </a:extLst>
        </xdr:cNvPr>
        <xdr:cNvSpPr/>
      </xdr:nvSpPr>
      <xdr:spPr>
        <a:xfrm>
          <a:off x="1028700" y="5391149"/>
          <a:ext cx="4200525" cy="1266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ここに納付書を張り付けてください！</a:t>
          </a:r>
          <a:endParaRPr kumimoji="1" lang="en-US" altLang="ja-JP" sz="1400" b="1">
            <a:solidFill>
              <a:sysClr val="windowText" lastClr="000000"/>
            </a:solidFill>
          </a:endParaRPr>
        </a:p>
        <a:p>
          <a:pPr algn="ctr"/>
          <a:r>
            <a:rPr kumimoji="1" lang="ja-JP" altLang="en-US" sz="1400" b="1">
              <a:solidFill>
                <a:sysClr val="windowText" lastClr="000000"/>
              </a:solidFill>
            </a:rPr>
            <a:t>（実際の大きさははみ出ます）</a:t>
          </a:r>
          <a:endParaRPr kumimoji="1" lang="en-US" altLang="ja-JP" sz="1400" b="1">
            <a:solidFill>
              <a:sysClr val="windowText" lastClr="000000"/>
            </a:solidFill>
          </a:endParaRPr>
        </a:p>
        <a:p>
          <a:pPr algn="ctr">
            <a:lnSpc>
              <a:spcPts val="1600"/>
            </a:lnSpc>
          </a:pPr>
          <a:endParaRPr kumimoji="1" lang="en-US" altLang="ja-JP" sz="1400" b="1">
            <a:solidFill>
              <a:sysClr val="windowText" lastClr="000000"/>
            </a:solidFill>
          </a:endParaRPr>
        </a:p>
        <a:p>
          <a:pPr algn="ctr">
            <a:lnSpc>
              <a:spcPts val="1700"/>
            </a:lnSpc>
          </a:pPr>
          <a:r>
            <a:rPr kumimoji="1" lang="ja-JP" altLang="en-US" sz="1400" b="1">
              <a:solidFill>
                <a:sysClr val="windowText" lastClr="000000"/>
              </a:solidFill>
            </a:rPr>
            <a:t>内容が不鮮明な場合、ご連絡させていただきます！</a:t>
          </a:r>
        </a:p>
      </xdr:txBody>
    </xdr:sp>
    <xdr:clientData/>
  </xdr:twoCellAnchor>
  <xdr:twoCellAnchor>
    <xdr:from>
      <xdr:col>30</xdr:col>
      <xdr:colOff>124460</xdr:colOff>
      <xdr:row>28</xdr:row>
      <xdr:rowOff>8255</xdr:rowOff>
    </xdr:from>
    <xdr:to>
      <xdr:col>31</xdr:col>
      <xdr:colOff>68379</xdr:colOff>
      <xdr:row>28</xdr:row>
      <xdr:rowOff>235154</xdr:rowOff>
    </xdr:to>
    <xdr:sp macro="" textlink="">
      <xdr:nvSpPr>
        <xdr:cNvPr id="6" name="テキスト ボックス 5">
          <a:extLst>
            <a:ext uri="{FF2B5EF4-FFF2-40B4-BE49-F238E27FC236}">
              <a16:creationId xmlns:a16="http://schemas.microsoft.com/office/drawing/2014/main" id="{0196C5E3-A4B7-47AA-877B-3446375CFE3F}"/>
            </a:ext>
          </a:extLst>
        </xdr:cNvPr>
        <xdr:cNvSpPr txBox="1"/>
      </xdr:nvSpPr>
      <xdr:spPr>
        <a:xfrm>
          <a:off x="7794625" y="6854825"/>
          <a:ext cx="2000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①</a:t>
          </a:r>
        </a:p>
      </xdr:txBody>
    </xdr:sp>
    <xdr:clientData/>
  </xdr:twoCellAnchor>
  <xdr:twoCellAnchor>
    <xdr:from>
      <xdr:col>46</xdr:col>
      <xdr:colOff>162877</xdr:colOff>
      <xdr:row>31</xdr:row>
      <xdr:rowOff>117475</xdr:rowOff>
    </xdr:from>
    <xdr:to>
      <xdr:col>48</xdr:col>
      <xdr:colOff>127989</xdr:colOff>
      <xdr:row>32</xdr:row>
      <xdr:rowOff>215842</xdr:rowOff>
    </xdr:to>
    <xdr:sp macro="" textlink="">
      <xdr:nvSpPr>
        <xdr:cNvPr id="7" name="左矢印 6">
          <a:extLst>
            <a:ext uri="{FF2B5EF4-FFF2-40B4-BE49-F238E27FC236}">
              <a16:creationId xmlns:a16="http://schemas.microsoft.com/office/drawing/2014/main" id="{A9F4E128-CA5E-44F6-85B1-DFB9C4FC2A33}"/>
            </a:ext>
          </a:extLst>
        </xdr:cNvPr>
        <xdr:cNvSpPr/>
      </xdr:nvSpPr>
      <xdr:spPr>
        <a:xfrm>
          <a:off x="11811000" y="7705725"/>
          <a:ext cx="457200" cy="339725"/>
        </a:xfrm>
        <a:prstGeom prst="lef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clientData/>
  </xdr:twoCellAnchor>
  <xdr:twoCellAnchor>
    <xdr:from>
      <xdr:col>31</xdr:col>
      <xdr:colOff>3175</xdr:colOff>
      <xdr:row>34</xdr:row>
      <xdr:rowOff>112104</xdr:rowOff>
    </xdr:from>
    <xdr:to>
      <xdr:col>32</xdr:col>
      <xdr:colOff>144140</xdr:colOff>
      <xdr:row>35</xdr:row>
      <xdr:rowOff>193232</xdr:rowOff>
    </xdr:to>
    <xdr:sp macro="" textlink="">
      <xdr:nvSpPr>
        <xdr:cNvPr id="8" name="右矢印 7">
          <a:extLst>
            <a:ext uri="{FF2B5EF4-FFF2-40B4-BE49-F238E27FC236}">
              <a16:creationId xmlns:a16="http://schemas.microsoft.com/office/drawing/2014/main" id="{59C3356D-4AD8-4BFD-907D-5A257DFD3589}"/>
            </a:ext>
          </a:extLst>
        </xdr:cNvPr>
        <xdr:cNvSpPr/>
      </xdr:nvSpPr>
      <xdr:spPr>
        <a:xfrm>
          <a:off x="7908925" y="8436954"/>
          <a:ext cx="415925" cy="341190"/>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clientData/>
  </xdr:twoCellAnchor>
  <xdr:twoCellAnchor>
    <xdr:from>
      <xdr:col>39</xdr:col>
      <xdr:colOff>146050</xdr:colOff>
      <xdr:row>31</xdr:row>
      <xdr:rowOff>133350</xdr:rowOff>
    </xdr:from>
    <xdr:to>
      <xdr:col>41</xdr:col>
      <xdr:colOff>171450</xdr:colOff>
      <xdr:row>32</xdr:row>
      <xdr:rowOff>222250</xdr:rowOff>
    </xdr:to>
    <xdr:grpSp>
      <xdr:nvGrpSpPr>
        <xdr:cNvPr id="120410" name="グループ化 50">
          <a:extLst>
            <a:ext uri="{FF2B5EF4-FFF2-40B4-BE49-F238E27FC236}">
              <a16:creationId xmlns:a16="http://schemas.microsoft.com/office/drawing/2014/main" id="{7CFF58B4-4AAC-43F2-9DA7-B7B305B65554}"/>
            </a:ext>
          </a:extLst>
        </xdr:cNvPr>
        <xdr:cNvGrpSpPr>
          <a:grpSpLocks/>
        </xdr:cNvGrpSpPr>
      </xdr:nvGrpSpPr>
      <xdr:grpSpPr bwMode="auto">
        <a:xfrm>
          <a:off x="10775950" y="7715250"/>
          <a:ext cx="558800" cy="336550"/>
          <a:chOff x="10257937" y="7846402"/>
          <a:chExt cx="460130" cy="341190"/>
        </a:xfrm>
      </xdr:grpSpPr>
      <xdr:sp macro="" textlink="">
        <xdr:nvSpPr>
          <xdr:cNvPr id="10" name="右矢印 9">
            <a:extLst>
              <a:ext uri="{FF2B5EF4-FFF2-40B4-BE49-F238E27FC236}">
                <a16:creationId xmlns:a16="http://schemas.microsoft.com/office/drawing/2014/main" id="{D7FE93A6-0C5E-400A-B9FF-92044294670E}"/>
              </a:ext>
            </a:extLst>
          </xdr:cNvPr>
          <xdr:cNvSpPr/>
        </xdr:nvSpPr>
        <xdr:spPr>
          <a:xfrm>
            <a:off x="10257937" y="7846402"/>
            <a:ext cx="460130" cy="341190"/>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sp macro="" textlink="">
        <xdr:nvSpPr>
          <xdr:cNvPr id="11" name="テキスト ボックス 10">
            <a:extLst>
              <a:ext uri="{FF2B5EF4-FFF2-40B4-BE49-F238E27FC236}">
                <a16:creationId xmlns:a16="http://schemas.microsoft.com/office/drawing/2014/main" id="{EEDCC077-1624-44C5-A763-A8F3533E682D}"/>
              </a:ext>
            </a:extLst>
          </xdr:cNvPr>
          <xdr:cNvSpPr txBox="1"/>
        </xdr:nvSpPr>
        <xdr:spPr>
          <a:xfrm>
            <a:off x="10326957" y="7903267"/>
            <a:ext cx="212810" cy="233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⑤</a:t>
            </a:r>
          </a:p>
        </xdr:txBody>
      </xdr:sp>
    </xdr:grpSp>
    <xdr:clientData/>
  </xdr:twoCellAnchor>
  <xdr:twoCellAnchor>
    <xdr:from>
      <xdr:col>47</xdr:col>
      <xdr:colOff>138747</xdr:colOff>
      <xdr:row>31</xdr:row>
      <xdr:rowOff>184150</xdr:rowOff>
    </xdr:from>
    <xdr:to>
      <xdr:col>48</xdr:col>
      <xdr:colOff>89888</xdr:colOff>
      <xdr:row>32</xdr:row>
      <xdr:rowOff>155575</xdr:rowOff>
    </xdr:to>
    <xdr:sp macro="" textlink="">
      <xdr:nvSpPr>
        <xdr:cNvPr id="12" name="テキスト ボックス 11">
          <a:extLst>
            <a:ext uri="{FF2B5EF4-FFF2-40B4-BE49-F238E27FC236}">
              <a16:creationId xmlns:a16="http://schemas.microsoft.com/office/drawing/2014/main" id="{A3FADEA8-8915-490A-B931-AF9D512DFDFC}"/>
            </a:ext>
          </a:extLst>
        </xdr:cNvPr>
        <xdr:cNvSpPr txBox="1"/>
      </xdr:nvSpPr>
      <xdr:spPr>
        <a:xfrm>
          <a:off x="12023725" y="7766050"/>
          <a:ext cx="2000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②</a:t>
          </a:r>
        </a:p>
      </xdr:txBody>
    </xdr:sp>
    <xdr:clientData/>
  </xdr:twoCellAnchor>
  <xdr:twoCellAnchor>
    <xdr:from>
      <xdr:col>31</xdr:col>
      <xdr:colOff>68580</xdr:colOff>
      <xdr:row>34</xdr:row>
      <xdr:rowOff>154843</xdr:rowOff>
    </xdr:from>
    <xdr:to>
      <xdr:col>32</xdr:col>
      <xdr:colOff>32909</xdr:colOff>
      <xdr:row>35</xdr:row>
      <xdr:rowOff>118581</xdr:rowOff>
    </xdr:to>
    <xdr:sp macro="" textlink="">
      <xdr:nvSpPr>
        <xdr:cNvPr id="13" name="テキスト ボックス 12">
          <a:extLst>
            <a:ext uri="{FF2B5EF4-FFF2-40B4-BE49-F238E27FC236}">
              <a16:creationId xmlns:a16="http://schemas.microsoft.com/office/drawing/2014/main" id="{CEB261A3-575A-4C58-A861-BB6CF9C3B3D7}"/>
            </a:ext>
          </a:extLst>
        </xdr:cNvPr>
        <xdr:cNvSpPr txBox="1"/>
      </xdr:nvSpPr>
      <xdr:spPr>
        <a:xfrm>
          <a:off x="7994650" y="8492393"/>
          <a:ext cx="200025" cy="217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⑧</a:t>
          </a:r>
        </a:p>
      </xdr:txBody>
    </xdr:sp>
    <xdr:clientData/>
  </xdr:twoCellAnchor>
  <xdr:twoCellAnchor>
    <xdr:from>
      <xdr:col>33</xdr:col>
      <xdr:colOff>215900</xdr:colOff>
      <xdr:row>31</xdr:row>
      <xdr:rowOff>133350</xdr:rowOff>
    </xdr:from>
    <xdr:to>
      <xdr:col>35</xdr:col>
      <xdr:colOff>190500</xdr:colOff>
      <xdr:row>32</xdr:row>
      <xdr:rowOff>222250</xdr:rowOff>
    </xdr:to>
    <xdr:grpSp>
      <xdr:nvGrpSpPr>
        <xdr:cNvPr id="120413" name="グループ化 49">
          <a:extLst>
            <a:ext uri="{FF2B5EF4-FFF2-40B4-BE49-F238E27FC236}">
              <a16:creationId xmlns:a16="http://schemas.microsoft.com/office/drawing/2014/main" id="{154FF566-C200-47D0-BD5F-D33AB1B43718}"/>
            </a:ext>
          </a:extLst>
        </xdr:cNvPr>
        <xdr:cNvGrpSpPr>
          <a:grpSpLocks/>
        </xdr:cNvGrpSpPr>
      </xdr:nvGrpSpPr>
      <xdr:grpSpPr bwMode="auto">
        <a:xfrm>
          <a:off x="9245600" y="7715250"/>
          <a:ext cx="508000" cy="336550"/>
          <a:chOff x="8706094" y="7846402"/>
          <a:chExt cx="460131" cy="341190"/>
        </a:xfrm>
      </xdr:grpSpPr>
      <xdr:sp macro="" textlink="">
        <xdr:nvSpPr>
          <xdr:cNvPr id="15" name="右矢印 14">
            <a:extLst>
              <a:ext uri="{FF2B5EF4-FFF2-40B4-BE49-F238E27FC236}">
                <a16:creationId xmlns:a16="http://schemas.microsoft.com/office/drawing/2014/main" id="{17993AC8-3DAB-4AD2-930D-F18449DD4E3F}"/>
              </a:ext>
            </a:extLst>
          </xdr:cNvPr>
          <xdr:cNvSpPr/>
        </xdr:nvSpPr>
        <xdr:spPr>
          <a:xfrm>
            <a:off x="8706094" y="7846402"/>
            <a:ext cx="460131" cy="341190"/>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sp macro="" textlink="">
        <xdr:nvSpPr>
          <xdr:cNvPr id="16" name="テキスト ボックス 15">
            <a:extLst>
              <a:ext uri="{FF2B5EF4-FFF2-40B4-BE49-F238E27FC236}">
                <a16:creationId xmlns:a16="http://schemas.microsoft.com/office/drawing/2014/main" id="{6CBFD518-E949-485E-9798-731270B2A35D}"/>
              </a:ext>
            </a:extLst>
          </xdr:cNvPr>
          <xdr:cNvSpPr txBox="1"/>
        </xdr:nvSpPr>
        <xdr:spPr>
          <a:xfrm>
            <a:off x="8808345" y="7903267"/>
            <a:ext cx="210893" cy="233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④</a:t>
            </a:r>
          </a:p>
        </xdr:txBody>
      </xdr:sp>
    </xdr:grpSp>
    <xdr:clientData/>
  </xdr:twoCellAnchor>
  <xdr:twoCellAnchor>
    <xdr:from>
      <xdr:col>25</xdr:col>
      <xdr:colOff>31750</xdr:colOff>
      <xdr:row>36</xdr:row>
      <xdr:rowOff>19050</xdr:rowOff>
    </xdr:from>
    <xdr:to>
      <xdr:col>28</xdr:col>
      <xdr:colOff>69850</xdr:colOff>
      <xdr:row>37</xdr:row>
      <xdr:rowOff>146050</xdr:rowOff>
    </xdr:to>
    <xdr:grpSp>
      <xdr:nvGrpSpPr>
        <xdr:cNvPr id="120414" name="グループ化 48">
          <a:extLst>
            <a:ext uri="{FF2B5EF4-FFF2-40B4-BE49-F238E27FC236}">
              <a16:creationId xmlns:a16="http://schemas.microsoft.com/office/drawing/2014/main" id="{03C46AE2-7256-4192-BA77-6D10E4829A8B}"/>
            </a:ext>
          </a:extLst>
        </xdr:cNvPr>
        <xdr:cNvGrpSpPr>
          <a:grpSpLocks/>
        </xdr:cNvGrpSpPr>
      </xdr:nvGrpSpPr>
      <xdr:grpSpPr bwMode="auto">
        <a:xfrm>
          <a:off x="6927850" y="8839200"/>
          <a:ext cx="838200" cy="336550"/>
          <a:chOff x="7100033" y="8984029"/>
          <a:chExt cx="460130" cy="342656"/>
        </a:xfrm>
      </xdr:grpSpPr>
      <xdr:sp macro="" textlink="">
        <xdr:nvSpPr>
          <xdr:cNvPr id="18" name="右矢印 17">
            <a:extLst>
              <a:ext uri="{FF2B5EF4-FFF2-40B4-BE49-F238E27FC236}">
                <a16:creationId xmlns:a16="http://schemas.microsoft.com/office/drawing/2014/main" id="{CF9B6FFE-1662-49E0-915A-95E17D1C977C}"/>
              </a:ext>
            </a:extLst>
          </xdr:cNvPr>
          <xdr:cNvSpPr/>
        </xdr:nvSpPr>
        <xdr:spPr>
          <a:xfrm>
            <a:off x="7100033" y="8984029"/>
            <a:ext cx="460130" cy="342656"/>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sp macro="" textlink="">
        <xdr:nvSpPr>
          <xdr:cNvPr id="19" name="テキスト ボックス 18">
            <a:extLst>
              <a:ext uri="{FF2B5EF4-FFF2-40B4-BE49-F238E27FC236}">
                <a16:creationId xmlns:a16="http://schemas.microsoft.com/office/drawing/2014/main" id="{3A23BCF7-4BD1-4B9E-9A4C-B9F1FB9E6273}"/>
              </a:ext>
            </a:extLst>
          </xdr:cNvPr>
          <xdr:cNvSpPr txBox="1"/>
        </xdr:nvSpPr>
        <xdr:spPr>
          <a:xfrm>
            <a:off x="7172887" y="9041138"/>
            <a:ext cx="345098" cy="228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⑦⑨</a:t>
            </a:r>
          </a:p>
        </xdr:txBody>
      </xdr:sp>
    </xdr:grpSp>
    <xdr:clientData/>
  </xdr:twoCellAnchor>
  <xdr:twoCellAnchor>
    <xdr:from>
      <xdr:col>26</xdr:col>
      <xdr:colOff>50800</xdr:colOff>
      <xdr:row>38</xdr:row>
      <xdr:rowOff>95250</xdr:rowOff>
    </xdr:from>
    <xdr:to>
      <xdr:col>28</xdr:col>
      <xdr:colOff>25400</xdr:colOff>
      <xdr:row>40</xdr:row>
      <xdr:rowOff>12700</xdr:rowOff>
    </xdr:to>
    <xdr:grpSp>
      <xdr:nvGrpSpPr>
        <xdr:cNvPr id="120415" name="グループ化 41">
          <a:extLst>
            <a:ext uri="{FF2B5EF4-FFF2-40B4-BE49-F238E27FC236}">
              <a16:creationId xmlns:a16="http://schemas.microsoft.com/office/drawing/2014/main" id="{DFDD83A2-6A43-4ADE-AA2E-D38A28524918}"/>
            </a:ext>
          </a:extLst>
        </xdr:cNvPr>
        <xdr:cNvGrpSpPr>
          <a:grpSpLocks/>
        </xdr:cNvGrpSpPr>
      </xdr:nvGrpSpPr>
      <xdr:grpSpPr bwMode="auto">
        <a:xfrm>
          <a:off x="7213600" y="9334500"/>
          <a:ext cx="508000" cy="336550"/>
          <a:chOff x="6806467" y="9335722"/>
          <a:chExt cx="460131" cy="345586"/>
        </a:xfrm>
      </xdr:grpSpPr>
      <xdr:sp macro="" textlink="">
        <xdr:nvSpPr>
          <xdr:cNvPr id="21" name="右矢印 20">
            <a:extLst>
              <a:ext uri="{FF2B5EF4-FFF2-40B4-BE49-F238E27FC236}">
                <a16:creationId xmlns:a16="http://schemas.microsoft.com/office/drawing/2014/main" id="{2C7250C0-4DE7-4073-8AEC-3CB80BF37F9B}"/>
              </a:ext>
            </a:extLst>
          </xdr:cNvPr>
          <xdr:cNvSpPr/>
        </xdr:nvSpPr>
        <xdr:spPr>
          <a:xfrm>
            <a:off x="6806467" y="9335722"/>
            <a:ext cx="460131" cy="345586"/>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sp macro="" textlink="">
        <xdr:nvSpPr>
          <xdr:cNvPr id="22" name="テキスト ボックス 21">
            <a:extLst>
              <a:ext uri="{FF2B5EF4-FFF2-40B4-BE49-F238E27FC236}">
                <a16:creationId xmlns:a16="http://schemas.microsoft.com/office/drawing/2014/main" id="{86EC5560-BFFA-4BD3-A135-BF7E17BD7699}"/>
              </a:ext>
            </a:extLst>
          </xdr:cNvPr>
          <xdr:cNvSpPr txBox="1"/>
        </xdr:nvSpPr>
        <xdr:spPr>
          <a:xfrm>
            <a:off x="6953453" y="9392272"/>
            <a:ext cx="217284" cy="232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⑩</a:t>
            </a:r>
          </a:p>
        </xdr:txBody>
      </xdr:sp>
    </xdr:grpSp>
    <xdr:clientData/>
  </xdr:twoCellAnchor>
  <xdr:twoCellAnchor>
    <xdr:from>
      <xdr:col>29</xdr:col>
      <xdr:colOff>68580</xdr:colOff>
      <xdr:row>31</xdr:row>
      <xdr:rowOff>119062</xdr:rowOff>
    </xdr:from>
    <xdr:to>
      <xdr:col>31</xdr:col>
      <xdr:colOff>213316</xdr:colOff>
      <xdr:row>32</xdr:row>
      <xdr:rowOff>214432</xdr:rowOff>
    </xdr:to>
    <xdr:sp macro="" textlink="">
      <xdr:nvSpPr>
        <xdr:cNvPr id="23" name="左右矢印 22">
          <a:extLst>
            <a:ext uri="{FF2B5EF4-FFF2-40B4-BE49-F238E27FC236}">
              <a16:creationId xmlns:a16="http://schemas.microsoft.com/office/drawing/2014/main" id="{EFE92A10-3EE1-4AE4-9098-A31D07972BD0}"/>
            </a:ext>
          </a:extLst>
        </xdr:cNvPr>
        <xdr:cNvSpPr/>
      </xdr:nvSpPr>
      <xdr:spPr>
        <a:xfrm>
          <a:off x="7499350" y="7707312"/>
          <a:ext cx="647700" cy="336550"/>
        </a:xfrm>
        <a:prstGeom prst="lef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clientData/>
  </xdr:twoCellAnchor>
  <xdr:twoCellAnchor>
    <xdr:from>
      <xdr:col>30</xdr:col>
      <xdr:colOff>70167</xdr:colOff>
      <xdr:row>31</xdr:row>
      <xdr:rowOff>184150</xdr:rowOff>
    </xdr:from>
    <xdr:to>
      <xdr:col>31</xdr:col>
      <xdr:colOff>35669</xdr:colOff>
      <xdr:row>32</xdr:row>
      <xdr:rowOff>155575</xdr:rowOff>
    </xdr:to>
    <xdr:sp macro="" textlink="">
      <xdr:nvSpPr>
        <xdr:cNvPr id="24" name="テキスト ボックス 23">
          <a:extLst>
            <a:ext uri="{FF2B5EF4-FFF2-40B4-BE49-F238E27FC236}">
              <a16:creationId xmlns:a16="http://schemas.microsoft.com/office/drawing/2014/main" id="{321CED63-8AF6-42F2-AB6C-6973C48EFF93}"/>
            </a:ext>
          </a:extLst>
        </xdr:cNvPr>
        <xdr:cNvSpPr txBox="1"/>
      </xdr:nvSpPr>
      <xdr:spPr>
        <a:xfrm>
          <a:off x="7740650" y="7766050"/>
          <a:ext cx="2000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③</a:t>
          </a:r>
        </a:p>
      </xdr:txBody>
    </xdr:sp>
    <xdr:clientData/>
  </xdr:twoCellAnchor>
  <xdr:twoCellAnchor>
    <xdr:from>
      <xdr:col>39</xdr:col>
      <xdr:colOff>101600</xdr:colOff>
      <xdr:row>36</xdr:row>
      <xdr:rowOff>76200</xdr:rowOff>
    </xdr:from>
    <xdr:to>
      <xdr:col>41</xdr:col>
      <xdr:colOff>69850</xdr:colOff>
      <xdr:row>38</xdr:row>
      <xdr:rowOff>0</xdr:rowOff>
    </xdr:to>
    <xdr:grpSp>
      <xdr:nvGrpSpPr>
        <xdr:cNvPr id="120418" name="グループ化 53">
          <a:extLst>
            <a:ext uri="{FF2B5EF4-FFF2-40B4-BE49-F238E27FC236}">
              <a16:creationId xmlns:a16="http://schemas.microsoft.com/office/drawing/2014/main" id="{A0DA0373-27DB-498D-A03A-F016F35D5BE2}"/>
            </a:ext>
          </a:extLst>
        </xdr:cNvPr>
        <xdr:cNvGrpSpPr>
          <a:grpSpLocks/>
        </xdr:cNvGrpSpPr>
      </xdr:nvGrpSpPr>
      <xdr:grpSpPr bwMode="auto">
        <a:xfrm>
          <a:off x="10731500" y="8896350"/>
          <a:ext cx="501650" cy="342900"/>
          <a:chOff x="10097721" y="9047529"/>
          <a:chExt cx="460131" cy="345586"/>
        </a:xfrm>
      </xdr:grpSpPr>
      <xdr:sp macro="" textlink="">
        <xdr:nvSpPr>
          <xdr:cNvPr id="26" name="右矢印 25">
            <a:extLst>
              <a:ext uri="{FF2B5EF4-FFF2-40B4-BE49-F238E27FC236}">
                <a16:creationId xmlns:a16="http://schemas.microsoft.com/office/drawing/2014/main" id="{BD10070C-12A8-407A-9FD2-16ECD84EBC9D}"/>
              </a:ext>
            </a:extLst>
          </xdr:cNvPr>
          <xdr:cNvSpPr/>
        </xdr:nvSpPr>
        <xdr:spPr>
          <a:xfrm>
            <a:off x="10097721" y="9047529"/>
            <a:ext cx="460131" cy="345586"/>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endParaRPr lang="ja-JP" altLang="en-US"/>
          </a:p>
        </xdr:txBody>
      </xdr:sp>
      <xdr:sp macro="" textlink="">
        <xdr:nvSpPr>
          <xdr:cNvPr id="27" name="テキスト ボックス 26">
            <a:extLst>
              <a:ext uri="{FF2B5EF4-FFF2-40B4-BE49-F238E27FC236}">
                <a16:creationId xmlns:a16="http://schemas.microsoft.com/office/drawing/2014/main" id="{1E623E43-20A1-4A0A-946B-2E1F02D50F7E}"/>
              </a:ext>
            </a:extLst>
          </xdr:cNvPr>
          <xdr:cNvSpPr txBox="1"/>
        </xdr:nvSpPr>
        <xdr:spPr>
          <a:xfrm>
            <a:off x="10194932" y="9103070"/>
            <a:ext cx="194422" cy="234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solidFill>
              </a:rPr>
              <a:t>⑥</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71014</xdr:colOff>
      <xdr:row>1</xdr:row>
      <xdr:rowOff>206163</xdr:rowOff>
    </xdr:from>
    <xdr:to>
      <xdr:col>5</xdr:col>
      <xdr:colOff>821630</xdr:colOff>
      <xdr:row>2</xdr:row>
      <xdr:rowOff>23888</xdr:rowOff>
    </xdr:to>
    <xdr:sp macro="" textlink="">
      <xdr:nvSpPr>
        <xdr:cNvPr id="2" name="AutoShape 2">
          <a:extLst>
            <a:ext uri="{FF2B5EF4-FFF2-40B4-BE49-F238E27FC236}">
              <a16:creationId xmlns:a16="http://schemas.microsoft.com/office/drawing/2014/main" id="{BE6F23D0-6146-4193-80A5-6DA8BEEA189A}"/>
            </a:ext>
          </a:extLst>
        </xdr:cNvPr>
        <xdr:cNvSpPr>
          <a:spLocks noChangeArrowheads="1"/>
        </xdr:cNvSpPr>
      </xdr:nvSpPr>
      <xdr:spPr bwMode="auto">
        <a:xfrm>
          <a:off x="4772872" y="333163"/>
          <a:ext cx="3958378" cy="73237"/>
        </a:xfrm>
        <a:prstGeom prst="wedgeRoundRectCallout">
          <a:avLst>
            <a:gd name="adj1" fmla="val -48158"/>
            <a:gd name="adj2" fmla="val 214306"/>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r>
            <a:rPr lang="ja-JP" altLang="en-US" sz="1100" b="0" i="0" strike="noStrike">
              <a:solidFill>
                <a:srgbClr val="000000"/>
              </a:solidFill>
              <a:latin typeface="ＭＳ Ｐゴシック"/>
              <a:ea typeface="ＭＳ Ｐゴシック"/>
            </a:rPr>
            <a:t>協議会名を入力してください。</a:t>
          </a:r>
        </a:p>
      </xdr:txBody>
    </xdr:sp>
    <xdr:clientData/>
  </xdr:twoCellAnchor>
  <xdr:twoCellAnchor>
    <xdr:from>
      <xdr:col>1</xdr:col>
      <xdr:colOff>768244</xdr:colOff>
      <xdr:row>6</xdr:row>
      <xdr:rowOff>176530</xdr:rowOff>
    </xdr:from>
    <xdr:to>
      <xdr:col>5</xdr:col>
      <xdr:colOff>42702</xdr:colOff>
      <xdr:row>7</xdr:row>
      <xdr:rowOff>190500</xdr:rowOff>
    </xdr:to>
    <xdr:sp macro="" textlink="">
      <xdr:nvSpPr>
        <xdr:cNvPr id="3" name="AutoShape 2">
          <a:extLst>
            <a:ext uri="{FF2B5EF4-FFF2-40B4-BE49-F238E27FC236}">
              <a16:creationId xmlns:a16="http://schemas.microsoft.com/office/drawing/2014/main" id="{CAD245CB-4EAD-4109-8CB2-BB29532EAD16}"/>
            </a:ext>
          </a:extLst>
        </xdr:cNvPr>
        <xdr:cNvSpPr>
          <a:spLocks noChangeArrowheads="1"/>
        </xdr:cNvSpPr>
      </xdr:nvSpPr>
      <xdr:spPr bwMode="auto">
        <a:xfrm>
          <a:off x="2428452" y="1195705"/>
          <a:ext cx="5429673" cy="175895"/>
        </a:xfrm>
        <a:prstGeom prst="wedgeRoundRectCallout">
          <a:avLst>
            <a:gd name="adj1" fmla="val -41828"/>
            <a:gd name="adj2" fmla="val -92825"/>
            <a:gd name="adj3" fmla="val 16667"/>
          </a:avLst>
        </a:prstGeom>
        <a:solidFill>
          <a:schemeClr val="accent4">
            <a:lumMod val="60000"/>
            <a:lumOff val="40000"/>
          </a:schemeClr>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r>
            <a:rPr lang="ja-JP" altLang="en-US" sz="1100" b="0" i="0" strike="noStrike">
              <a:solidFill>
                <a:srgbClr val="000000"/>
              </a:solidFill>
              <a:latin typeface="ＭＳ Ｐゴシック"/>
              <a:ea typeface="ＭＳ Ｐゴシック"/>
            </a:rPr>
            <a:t>銀行口座届書（様式</a:t>
          </a:r>
          <a:r>
            <a:rPr lang="en-US" altLang="ja-JP" sz="1100" b="0" i="0" strike="noStrike">
              <a:solidFill>
                <a:srgbClr val="000000"/>
              </a:solidFill>
              <a:latin typeface="ＭＳ Ｐゴシック"/>
              <a:ea typeface="ＭＳ Ｐゴシック"/>
            </a:rPr>
            <a:t>51</a:t>
          </a:r>
          <a:r>
            <a:rPr lang="ja-JP" altLang="en-US" sz="1100" b="0" i="0" strike="noStrike">
              <a:solidFill>
                <a:srgbClr val="000000"/>
              </a:solidFill>
              <a:latin typeface="ＭＳ Ｐゴシック"/>
              <a:ea typeface="ＭＳ Ｐゴシック"/>
            </a:rPr>
            <a:t>）を入力してください。</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0</xdr:colOff>
      <xdr:row>1</xdr:row>
      <xdr:rowOff>168910</xdr:rowOff>
    </xdr:from>
    <xdr:to>
      <xdr:col>8</xdr:col>
      <xdr:colOff>762000</xdr:colOff>
      <xdr:row>3</xdr:row>
      <xdr:rowOff>0</xdr:rowOff>
    </xdr:to>
    <xdr:sp macro="" textlink="">
      <xdr:nvSpPr>
        <xdr:cNvPr id="2" name="AutoShape 2">
          <a:extLst>
            <a:ext uri="{FF2B5EF4-FFF2-40B4-BE49-F238E27FC236}">
              <a16:creationId xmlns:a16="http://schemas.microsoft.com/office/drawing/2014/main" id="{5630689D-3781-4207-8938-F87183A3EBE4}"/>
            </a:ext>
          </a:extLst>
        </xdr:cNvPr>
        <xdr:cNvSpPr>
          <a:spLocks noChangeArrowheads="1"/>
        </xdr:cNvSpPr>
      </xdr:nvSpPr>
      <xdr:spPr bwMode="auto">
        <a:xfrm>
          <a:off x="1371600" y="340360"/>
          <a:ext cx="4800600" cy="173990"/>
        </a:xfrm>
        <a:prstGeom prst="wedgeRoundRectCallout">
          <a:avLst>
            <a:gd name="adj1" fmla="val 59347"/>
            <a:gd name="adj2" fmla="val 101599"/>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ctr" rtl="0">
            <a:lnSpc>
              <a:spcPts val="1200"/>
            </a:lnSpc>
            <a:defRPr sz="1000"/>
          </a:pPr>
          <a:r>
            <a:rPr lang="ja-JP" altLang="en-US" sz="1100" b="0" i="0" strike="noStrike">
              <a:solidFill>
                <a:srgbClr val="000000"/>
              </a:solidFill>
              <a:latin typeface="ＭＳ Ｐゴシック"/>
              <a:ea typeface="ＭＳ Ｐゴシック"/>
            </a:rPr>
            <a:t>必要数量単価を記載してください。</a:t>
          </a:r>
          <a:endParaRPr lang="en-US" altLang="ja-JP" sz="1100" b="0" i="0" strike="noStrike">
            <a:solidFill>
              <a:srgbClr val="000000"/>
            </a:solidFill>
            <a:latin typeface="ＭＳ Ｐゴシック"/>
            <a:ea typeface="ＭＳ Ｐゴシック"/>
          </a:endParaRPr>
        </a:p>
        <a:p>
          <a:pPr algn="ctr" rtl="0">
            <a:lnSpc>
              <a:spcPts val="1200"/>
            </a:lnSpc>
            <a:defRPr sz="1000"/>
          </a:pPr>
          <a:r>
            <a:rPr lang="ja-JP" altLang="en-US" sz="1100" b="0" i="0" strike="noStrike">
              <a:solidFill>
                <a:srgbClr val="000000"/>
              </a:solidFill>
              <a:latin typeface="ＭＳ Ｐゴシック"/>
              <a:ea typeface="ＭＳ Ｐゴシック"/>
            </a:rPr>
            <a:t>その上で</a:t>
          </a:r>
          <a:r>
            <a:rPr lang="en-US" altLang="ja-JP" sz="1100" b="0" i="0" strike="noStrike">
              <a:solidFill>
                <a:srgbClr val="000000"/>
              </a:solidFill>
              <a:latin typeface="ＭＳ Ｐゴシック"/>
              <a:ea typeface="ＭＳ Ｐゴシック"/>
            </a:rPr>
            <a:t>PDF</a:t>
          </a:r>
          <a:r>
            <a:rPr lang="ja-JP" altLang="en-US" sz="1100" b="0" i="0" strike="noStrike">
              <a:solidFill>
                <a:srgbClr val="000000"/>
              </a:solidFill>
              <a:latin typeface="ＭＳ Ｐゴシック"/>
              <a:ea typeface="ＭＳ Ｐゴシック"/>
            </a:rPr>
            <a:t>化して、</a:t>
          </a:r>
          <a:endParaRPr lang="en-US" altLang="ja-JP" sz="1100" b="0" i="0" strike="noStrike">
            <a:solidFill>
              <a:srgbClr val="000000"/>
            </a:solidFill>
            <a:latin typeface="ＭＳ Ｐゴシック"/>
            <a:ea typeface="ＭＳ Ｐゴシック"/>
          </a:endParaRPr>
        </a:p>
        <a:p>
          <a:pPr algn="ctr" rtl="0">
            <a:lnSpc>
              <a:spcPts val="1200"/>
            </a:lnSpc>
            <a:defRPr sz="1000"/>
          </a:pPr>
          <a:r>
            <a:rPr lang="ja-JP" altLang="en-US" sz="1100" b="0" i="0" strike="noStrike">
              <a:solidFill>
                <a:srgbClr val="000000"/>
              </a:solidFill>
              <a:latin typeface="ＭＳ Ｐゴシック"/>
              <a:ea typeface="ＭＳ Ｐゴシック"/>
            </a:rPr>
            <a:t>様式５にリンクをしてください。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298450</xdr:colOff>
      <xdr:row>12</xdr:row>
      <xdr:rowOff>142876</xdr:rowOff>
    </xdr:from>
    <xdr:to>
      <xdr:col>3</xdr:col>
      <xdr:colOff>419133</xdr:colOff>
      <xdr:row>13</xdr:row>
      <xdr:rowOff>180975</xdr:rowOff>
    </xdr:to>
    <xdr:sp macro="" textlink="">
      <xdr:nvSpPr>
        <xdr:cNvPr id="5885" name="AutoShape 2">
          <a:extLst>
            <a:ext uri="{FF2B5EF4-FFF2-40B4-BE49-F238E27FC236}">
              <a16:creationId xmlns:a16="http://schemas.microsoft.com/office/drawing/2014/main" id="{831DE556-C2FF-41D1-A914-7D19ACDA91B7}"/>
            </a:ext>
          </a:extLst>
        </xdr:cNvPr>
        <xdr:cNvSpPr>
          <a:spLocks noChangeArrowheads="1"/>
        </xdr:cNvSpPr>
      </xdr:nvSpPr>
      <xdr:spPr bwMode="auto">
        <a:xfrm>
          <a:off x="2038350" y="2857501"/>
          <a:ext cx="1323975" cy="285749"/>
        </a:xfrm>
        <a:prstGeom prst="wedgeRoundRectCallout">
          <a:avLst>
            <a:gd name="adj1" fmla="val -72623"/>
            <a:gd name="adj2" fmla="val 10850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預金利息は計上しない</a:t>
          </a:r>
        </a:p>
      </xdr:txBody>
    </xdr:sp>
    <xdr:clientData/>
  </xdr:twoCellAnchor>
  <xdr:twoCellAnchor>
    <xdr:from>
      <xdr:col>4</xdr:col>
      <xdr:colOff>391834</xdr:colOff>
      <xdr:row>2</xdr:row>
      <xdr:rowOff>3175</xdr:rowOff>
    </xdr:from>
    <xdr:to>
      <xdr:col>5</xdr:col>
      <xdr:colOff>668279</xdr:colOff>
      <xdr:row>3</xdr:row>
      <xdr:rowOff>114305</xdr:rowOff>
    </xdr:to>
    <xdr:sp macro="" textlink="">
      <xdr:nvSpPr>
        <xdr:cNvPr id="5123" name="AutoShape 3">
          <a:extLst>
            <a:ext uri="{FF2B5EF4-FFF2-40B4-BE49-F238E27FC236}">
              <a16:creationId xmlns:a16="http://schemas.microsoft.com/office/drawing/2014/main" id="{EDB96C48-85E3-4D8F-A2C6-06CE6650BCD0}"/>
            </a:ext>
          </a:extLst>
        </xdr:cNvPr>
        <xdr:cNvSpPr>
          <a:spLocks noChangeArrowheads="1"/>
        </xdr:cNvSpPr>
      </xdr:nvSpPr>
      <xdr:spPr bwMode="auto">
        <a:xfrm>
          <a:off x="4151034" y="457200"/>
          <a:ext cx="1360766" cy="280330"/>
        </a:xfrm>
        <a:prstGeom prst="wedgeRoundRectCallout">
          <a:avLst>
            <a:gd name="adj1" fmla="val 35603"/>
            <a:gd name="adj2" fmla="val 347616"/>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50" b="0" i="0" strike="noStrike">
              <a:solidFill>
                <a:srgbClr val="000000"/>
              </a:solidFill>
              <a:latin typeface="ＭＳ Ｐゴシック"/>
              <a:ea typeface="ＭＳ Ｐゴシック"/>
            </a:rPr>
            <a:t>人数</a:t>
          </a: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単価を記入</a:t>
          </a:r>
        </a:p>
      </xdr:txBody>
    </xdr:sp>
    <xdr:clientData/>
  </xdr:twoCellAnchor>
  <xdr:twoCellAnchor>
    <xdr:from>
      <xdr:col>4</xdr:col>
      <xdr:colOff>42862</xdr:colOff>
      <xdr:row>7</xdr:row>
      <xdr:rowOff>32498</xdr:rowOff>
    </xdr:from>
    <xdr:to>
      <xdr:col>4</xdr:col>
      <xdr:colOff>911592</xdr:colOff>
      <xdr:row>10</xdr:row>
      <xdr:rowOff>48523</xdr:rowOff>
    </xdr:to>
    <xdr:sp macro="" textlink="">
      <xdr:nvSpPr>
        <xdr:cNvPr id="5124" name="AutoShape 4">
          <a:extLst>
            <a:ext uri="{FF2B5EF4-FFF2-40B4-BE49-F238E27FC236}">
              <a16:creationId xmlns:a16="http://schemas.microsoft.com/office/drawing/2014/main" id="{A37E2546-169A-429D-B531-FA1721C6DD7E}"/>
            </a:ext>
          </a:extLst>
        </xdr:cNvPr>
        <xdr:cNvSpPr>
          <a:spLocks noChangeArrowheads="1"/>
        </xdr:cNvSpPr>
      </xdr:nvSpPr>
      <xdr:spPr bwMode="auto">
        <a:xfrm>
          <a:off x="4152900" y="1508873"/>
          <a:ext cx="949397" cy="758975"/>
        </a:xfrm>
        <a:prstGeom prst="wedgeRoundRectCallout">
          <a:avLst>
            <a:gd name="adj1" fmla="val -50000"/>
            <a:gd name="adj2" fmla="val -1341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000"/>
            </a:lnSpc>
            <a:defRPr sz="1000"/>
          </a:pPr>
          <a:r>
            <a:rPr lang="ja-JP" altLang="en-US" sz="900" b="0" i="0" strike="noStrike">
              <a:solidFill>
                <a:srgbClr val="000000"/>
              </a:solidFill>
              <a:latin typeface="ＭＳ Ｐゴシック"/>
              <a:ea typeface="ＭＳ Ｐゴシック"/>
            </a:rPr>
            <a:t>収入先を明記各収入が確定している証明</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覚書等</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が必要</a:t>
          </a:r>
        </a:p>
      </xdr:txBody>
    </xdr:sp>
    <xdr:clientData/>
  </xdr:twoCellAnchor>
  <xdr:twoCellAnchor>
    <xdr:from>
      <xdr:col>4</xdr:col>
      <xdr:colOff>952500</xdr:colOff>
      <xdr:row>8</xdr:row>
      <xdr:rowOff>222250</xdr:rowOff>
    </xdr:from>
    <xdr:to>
      <xdr:col>5</xdr:col>
      <xdr:colOff>139700</xdr:colOff>
      <xdr:row>9</xdr:row>
      <xdr:rowOff>171450</xdr:rowOff>
    </xdr:to>
    <xdr:sp macro="" textlink="">
      <xdr:nvSpPr>
        <xdr:cNvPr id="116204" name="Line 5">
          <a:extLst>
            <a:ext uri="{FF2B5EF4-FFF2-40B4-BE49-F238E27FC236}">
              <a16:creationId xmlns:a16="http://schemas.microsoft.com/office/drawing/2014/main" id="{7BCB1F5B-E924-4177-BD0B-3965E1C5AD69}"/>
            </a:ext>
          </a:extLst>
        </xdr:cNvPr>
        <xdr:cNvSpPr>
          <a:spLocks noChangeShapeType="1"/>
        </xdr:cNvSpPr>
      </xdr:nvSpPr>
      <xdr:spPr bwMode="auto">
        <a:xfrm>
          <a:off x="4699000" y="1949450"/>
          <a:ext cx="279400" cy="203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927100</xdr:colOff>
      <xdr:row>8</xdr:row>
      <xdr:rowOff>209550</xdr:rowOff>
    </xdr:from>
    <xdr:to>
      <xdr:col>5</xdr:col>
      <xdr:colOff>158750</xdr:colOff>
      <xdr:row>11</xdr:row>
      <xdr:rowOff>171450</xdr:rowOff>
    </xdr:to>
    <xdr:sp macro="" textlink="">
      <xdr:nvSpPr>
        <xdr:cNvPr id="116205" name="Line 6">
          <a:extLst>
            <a:ext uri="{FF2B5EF4-FFF2-40B4-BE49-F238E27FC236}">
              <a16:creationId xmlns:a16="http://schemas.microsoft.com/office/drawing/2014/main" id="{4228EFEF-338A-431F-ADDC-78219FFE1977}"/>
            </a:ext>
          </a:extLst>
        </xdr:cNvPr>
        <xdr:cNvSpPr>
          <a:spLocks noChangeShapeType="1"/>
        </xdr:cNvSpPr>
      </xdr:nvSpPr>
      <xdr:spPr bwMode="auto">
        <a:xfrm>
          <a:off x="4673600" y="1936750"/>
          <a:ext cx="323850" cy="723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927100</xdr:colOff>
      <xdr:row>8</xdr:row>
      <xdr:rowOff>209550</xdr:rowOff>
    </xdr:from>
    <xdr:to>
      <xdr:col>5</xdr:col>
      <xdr:colOff>158750</xdr:colOff>
      <xdr:row>8</xdr:row>
      <xdr:rowOff>209550</xdr:rowOff>
    </xdr:to>
    <xdr:sp macro="" textlink="">
      <xdr:nvSpPr>
        <xdr:cNvPr id="116206" name="Line 7">
          <a:extLst>
            <a:ext uri="{FF2B5EF4-FFF2-40B4-BE49-F238E27FC236}">
              <a16:creationId xmlns:a16="http://schemas.microsoft.com/office/drawing/2014/main" id="{55D3305F-F16F-4D27-A0AA-537A9F469B23}"/>
            </a:ext>
          </a:extLst>
        </xdr:cNvPr>
        <xdr:cNvSpPr>
          <a:spLocks noChangeShapeType="1"/>
        </xdr:cNvSpPr>
      </xdr:nvSpPr>
      <xdr:spPr bwMode="auto">
        <a:xfrm flipV="1">
          <a:off x="4673600" y="1936750"/>
          <a:ext cx="323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958850</xdr:colOff>
      <xdr:row>8</xdr:row>
      <xdr:rowOff>247650</xdr:rowOff>
    </xdr:from>
    <xdr:to>
      <xdr:col>5</xdr:col>
      <xdr:colOff>158750</xdr:colOff>
      <xdr:row>10</xdr:row>
      <xdr:rowOff>171450</xdr:rowOff>
    </xdr:to>
    <xdr:sp macro="" textlink="">
      <xdr:nvSpPr>
        <xdr:cNvPr id="116207" name="Line 8">
          <a:extLst>
            <a:ext uri="{FF2B5EF4-FFF2-40B4-BE49-F238E27FC236}">
              <a16:creationId xmlns:a16="http://schemas.microsoft.com/office/drawing/2014/main" id="{26096AE2-79C0-48C4-B25B-3BDD146028A6}"/>
            </a:ext>
          </a:extLst>
        </xdr:cNvPr>
        <xdr:cNvSpPr>
          <a:spLocks noChangeShapeType="1"/>
        </xdr:cNvSpPr>
      </xdr:nvSpPr>
      <xdr:spPr bwMode="auto">
        <a:xfrm>
          <a:off x="4705350" y="1974850"/>
          <a:ext cx="292100" cy="431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933450</xdr:colOff>
      <xdr:row>8</xdr:row>
      <xdr:rowOff>209550</xdr:rowOff>
    </xdr:from>
    <xdr:to>
      <xdr:col>5</xdr:col>
      <xdr:colOff>101600</xdr:colOff>
      <xdr:row>12</xdr:row>
      <xdr:rowOff>146050</xdr:rowOff>
    </xdr:to>
    <xdr:sp macro="" textlink="">
      <xdr:nvSpPr>
        <xdr:cNvPr id="116208" name="Line 9">
          <a:extLst>
            <a:ext uri="{FF2B5EF4-FFF2-40B4-BE49-F238E27FC236}">
              <a16:creationId xmlns:a16="http://schemas.microsoft.com/office/drawing/2014/main" id="{54323D3E-D741-42FE-A5A9-1BA85E810768}"/>
            </a:ext>
          </a:extLst>
        </xdr:cNvPr>
        <xdr:cNvSpPr>
          <a:spLocks noChangeShapeType="1"/>
        </xdr:cNvSpPr>
      </xdr:nvSpPr>
      <xdr:spPr bwMode="auto">
        <a:xfrm>
          <a:off x="4679950" y="1936750"/>
          <a:ext cx="260350" cy="952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298450</xdr:colOff>
      <xdr:row>19</xdr:row>
      <xdr:rowOff>241489</xdr:rowOff>
    </xdr:from>
    <xdr:to>
      <xdr:col>4</xdr:col>
      <xdr:colOff>885768</xdr:colOff>
      <xdr:row>26</xdr:row>
      <xdr:rowOff>1</xdr:rowOff>
    </xdr:to>
    <xdr:sp macro="" textlink="">
      <xdr:nvSpPr>
        <xdr:cNvPr id="13322" name="Oval 10">
          <a:extLst>
            <a:ext uri="{FF2B5EF4-FFF2-40B4-BE49-F238E27FC236}">
              <a16:creationId xmlns:a16="http://schemas.microsoft.com/office/drawing/2014/main" id="{B35F2CF3-12D4-419D-8A4D-8387C82AF6C6}"/>
            </a:ext>
          </a:extLst>
        </xdr:cNvPr>
        <xdr:cNvSpPr>
          <a:spLocks noChangeArrowheads="1"/>
        </xdr:cNvSpPr>
      </xdr:nvSpPr>
      <xdr:spPr bwMode="auto">
        <a:xfrm>
          <a:off x="2038350" y="4689664"/>
          <a:ext cx="3028950" cy="1492062"/>
        </a:xfrm>
        <a:prstGeom prst="ellipse">
          <a:avLst/>
        </a:prstGeom>
        <a:solidFill>
          <a:srgbClr val="CCFFFF"/>
        </a:solidFill>
        <a:ln w="9525">
          <a:solidFill>
            <a:srgbClr val="000000"/>
          </a:solidFill>
          <a:round/>
          <a:headEnd/>
          <a:tailEnd/>
        </a:ln>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継続事業は必ず、前年度予算額・決算額を必ず記入、それにより前年度の増減科目の中身を要チェック、その必要性と効果をチェック</a:t>
          </a: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a:p>
          <a:pPr algn="l" rtl="0">
            <a:lnSpc>
              <a:spcPts val="1000"/>
            </a:lnSpc>
            <a:defRPr sz="1000"/>
          </a:pPr>
          <a:r>
            <a:rPr lang="ja-JP" altLang="en-US" sz="1100" b="0" i="0" u="none" strike="noStrike" baseline="0">
              <a:solidFill>
                <a:srgbClr val="000000"/>
              </a:solidFill>
              <a:latin typeface="ＭＳ Ｐゴシック"/>
              <a:ea typeface="ＭＳ Ｐゴシック"/>
            </a:rPr>
            <a:t>縦横計は必ずチェック</a:t>
          </a:r>
        </a:p>
        <a:p>
          <a:pPr algn="l" rtl="0">
            <a:lnSpc>
              <a:spcPts val="900"/>
            </a:lnSpc>
            <a:defRPr sz="1000"/>
          </a:pPr>
          <a:endParaRPr lang="ja-JP" altLang="en-US" sz="1050" b="0" i="0" u="none" strike="noStrike" baseline="0">
            <a:solidFill>
              <a:srgbClr val="000000"/>
            </a:solidFill>
            <a:latin typeface="ＭＳ Ｐゴシック"/>
            <a:ea typeface="ＭＳ Ｐゴシック"/>
          </a:endParaRPr>
        </a:p>
      </xdr:txBody>
    </xdr:sp>
    <xdr:clientData/>
  </xdr:twoCellAnchor>
  <xdr:twoCellAnchor>
    <xdr:from>
      <xdr:col>4</xdr:col>
      <xdr:colOff>366712</xdr:colOff>
      <xdr:row>26</xdr:row>
      <xdr:rowOff>114300</xdr:rowOff>
    </xdr:from>
    <xdr:to>
      <xdr:col>5</xdr:col>
      <xdr:colOff>927346</xdr:colOff>
      <xdr:row>29</xdr:row>
      <xdr:rowOff>9556</xdr:rowOff>
    </xdr:to>
    <xdr:sp macro="" textlink="">
      <xdr:nvSpPr>
        <xdr:cNvPr id="5134" name="AutoShape 2">
          <a:extLst>
            <a:ext uri="{FF2B5EF4-FFF2-40B4-BE49-F238E27FC236}">
              <a16:creationId xmlns:a16="http://schemas.microsoft.com/office/drawing/2014/main" id="{93ADA5A3-75B3-4C57-BCE0-57E2D0F18EBE}"/>
            </a:ext>
          </a:extLst>
        </xdr:cNvPr>
        <xdr:cNvSpPr>
          <a:spLocks noChangeArrowheads="1"/>
        </xdr:cNvSpPr>
      </xdr:nvSpPr>
      <xdr:spPr bwMode="auto">
        <a:xfrm>
          <a:off x="4127500" y="6419850"/>
          <a:ext cx="1649333" cy="650875"/>
        </a:xfrm>
        <a:prstGeom prst="wedgeRoundRectCallout">
          <a:avLst>
            <a:gd name="adj1" fmla="val 8860"/>
            <a:gd name="adj2" fmla="val 119092"/>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000" b="0" i="0" strike="noStrike">
              <a:solidFill>
                <a:srgbClr val="000000"/>
              </a:solidFill>
              <a:latin typeface="ＭＳ Ｐゴシック"/>
              <a:ea typeface="ＭＳ Ｐゴシック"/>
            </a:rPr>
            <a:t>予備費の％を記載すること</a:t>
          </a:r>
          <a:endParaRPr lang="en-US" altLang="ja-JP" sz="1000" b="0" i="0" strike="noStrike">
            <a:solidFill>
              <a:srgbClr val="000000"/>
            </a:solidFill>
            <a:latin typeface="ＭＳ Ｐゴシック"/>
            <a:ea typeface="ＭＳ Ｐゴシック"/>
          </a:endParaRPr>
        </a:p>
        <a:p>
          <a:pPr algn="l" rtl="0">
            <a:lnSpc>
              <a:spcPts val="1300"/>
            </a:lnSpc>
            <a:defRPr sz="1000"/>
          </a:pPr>
          <a:r>
            <a:rPr lang="ja-JP" altLang="en-US" sz="1000" b="0" i="0" strike="noStrike">
              <a:solidFill>
                <a:srgbClr val="000000"/>
              </a:solidFill>
              <a:latin typeface="ＭＳ Ｐゴシック"/>
              <a:ea typeface="ＭＳ Ｐゴシック"/>
            </a:rPr>
            <a:t>（小数点第二位まで）</a:t>
          </a:r>
          <a:endParaRPr lang="en-US" altLang="ja-JP" sz="1000" b="0" i="0" strike="noStrike">
            <a:solidFill>
              <a:srgbClr val="000000"/>
            </a:solidFill>
            <a:latin typeface="ＭＳ Ｐゴシック"/>
            <a:ea typeface="ＭＳ Ｐゴシック"/>
          </a:endParaRPr>
        </a:p>
        <a:p>
          <a:pPr algn="l" rtl="0">
            <a:lnSpc>
              <a:spcPts val="1300"/>
            </a:lnSpc>
            <a:defRPr sz="1000"/>
          </a:pPr>
          <a:r>
            <a:rPr lang="ja-JP" altLang="en-US" sz="1000" b="0" i="0" baseline="0">
              <a:effectLst/>
              <a:latin typeface="+mn-lt"/>
              <a:ea typeface="+mn-ea"/>
              <a:cs typeface="+mn-cs"/>
            </a:rPr>
            <a:t>（</a:t>
          </a:r>
          <a:r>
            <a:rPr lang="ja-JP" altLang="ja-JP" sz="1000" b="0" i="0" baseline="0">
              <a:effectLst/>
              <a:latin typeface="+mn-lt"/>
              <a:ea typeface="+mn-ea"/>
              <a:cs typeface="+mn-cs"/>
            </a:rPr>
            <a:t>事業予算の５％以内</a:t>
          </a:r>
          <a:r>
            <a:rPr lang="ja-JP" altLang="en-US" sz="1000" b="0" i="0" baseline="0">
              <a:effectLst/>
              <a:latin typeface="+mn-lt"/>
              <a:ea typeface="+mn-ea"/>
              <a:cs typeface="+mn-cs"/>
            </a:rPr>
            <a:t>）</a:t>
          </a:r>
          <a:endParaRPr lang="ja-JP" altLang="ja-JP">
            <a:effectLst/>
          </a:endParaRPr>
        </a:p>
        <a:p>
          <a:pPr algn="l" rtl="0">
            <a:lnSpc>
              <a:spcPts val="1300"/>
            </a:lnSpc>
            <a:defRPr sz="1000"/>
          </a:pPr>
          <a:endParaRPr lang="en-US" altLang="ja-JP" sz="1000" b="0" i="0" strike="noStrike">
            <a:solidFill>
              <a:srgbClr val="000000"/>
            </a:solidFill>
            <a:latin typeface="ＭＳ Ｐゴシック"/>
            <a:ea typeface="ＭＳ Ｐゴシック"/>
          </a:endParaRPr>
        </a:p>
        <a:p>
          <a:pPr algn="l" rtl="0">
            <a:lnSpc>
              <a:spcPts val="1300"/>
            </a:lnSpc>
            <a:defRPr sz="1000"/>
          </a:pPr>
          <a:endParaRPr lang="en-US" altLang="ja-JP" sz="1100" b="0" i="0" strike="noStrike">
            <a:solidFill>
              <a:srgbClr val="000000"/>
            </a:solidFill>
            <a:latin typeface="ＭＳ Ｐゴシック"/>
            <a:ea typeface="ＭＳ Ｐゴシック"/>
          </a:endParaRPr>
        </a:p>
        <a:p>
          <a:pPr algn="l" rtl="0">
            <a:lnSpc>
              <a:spcPts val="1300"/>
            </a:lnSpc>
            <a:defRPr sz="1000"/>
          </a:pPr>
          <a:endParaRPr lang="en-US" altLang="ja-JP" sz="1100" b="0" i="0" strike="noStrike">
            <a:solidFill>
              <a:srgbClr val="000000"/>
            </a:solidFill>
            <a:latin typeface="ＭＳ Ｐゴシック"/>
            <a:ea typeface="ＭＳ Ｐゴシック"/>
          </a:endParaRPr>
        </a:p>
        <a:p>
          <a:pPr algn="l" rtl="0">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3</xdr:col>
      <xdr:colOff>149784</xdr:colOff>
      <xdr:row>29</xdr:row>
      <xdr:rowOff>158003</xdr:rowOff>
    </xdr:from>
    <xdr:to>
      <xdr:col>4</xdr:col>
      <xdr:colOff>920980</xdr:colOff>
      <xdr:row>31</xdr:row>
      <xdr:rowOff>84044</xdr:rowOff>
    </xdr:to>
    <xdr:sp macro="" textlink="">
      <xdr:nvSpPr>
        <xdr:cNvPr id="5565" name="AutoShape 15">
          <a:extLst>
            <a:ext uri="{FF2B5EF4-FFF2-40B4-BE49-F238E27FC236}">
              <a16:creationId xmlns:a16="http://schemas.microsoft.com/office/drawing/2014/main" id="{1C5A49F2-534E-4331-AD06-B05402ECC0DF}"/>
            </a:ext>
          </a:extLst>
        </xdr:cNvPr>
        <xdr:cNvSpPr>
          <a:spLocks noChangeArrowheads="1"/>
        </xdr:cNvSpPr>
      </xdr:nvSpPr>
      <xdr:spPr bwMode="auto">
        <a:xfrm>
          <a:off x="3045384" y="7082678"/>
          <a:ext cx="1961821" cy="421341"/>
        </a:xfrm>
        <a:prstGeom prst="wedgeRoundRectCallout">
          <a:avLst>
            <a:gd name="adj1" fmla="val -81296"/>
            <a:gd name="adj2" fmla="val -62550"/>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雑費の振込手数料についてはマニュアル参照のこと</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793208</xdr:colOff>
      <xdr:row>11</xdr:row>
      <xdr:rowOff>236632</xdr:rowOff>
    </xdr:from>
    <xdr:to>
      <xdr:col>4</xdr:col>
      <xdr:colOff>1020932</xdr:colOff>
      <xdr:row>14</xdr:row>
      <xdr:rowOff>203200</xdr:rowOff>
    </xdr:to>
    <xdr:sp macro="" textlink="">
      <xdr:nvSpPr>
        <xdr:cNvPr id="15" name="角丸四角形吹き出し 14">
          <a:extLst>
            <a:ext uri="{FF2B5EF4-FFF2-40B4-BE49-F238E27FC236}">
              <a16:creationId xmlns:a16="http://schemas.microsoft.com/office/drawing/2014/main" id="{655EA739-DFE9-4590-9D50-E435286CD94A}"/>
            </a:ext>
          </a:extLst>
        </xdr:cNvPr>
        <xdr:cNvSpPr/>
      </xdr:nvSpPr>
      <xdr:spPr bwMode="auto">
        <a:xfrm>
          <a:off x="3464971" y="2725832"/>
          <a:ext cx="1319894" cy="728568"/>
        </a:xfrm>
        <a:prstGeom prst="wedgeRoundRectCallout">
          <a:avLst>
            <a:gd name="adj1" fmla="val -76708"/>
            <a:gd name="adj2" fmla="val 44"/>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t>協議会の場合は利息が発生しない決済専用口座を利用する</a:t>
          </a:r>
          <a:endParaRPr kumimoji="1" lang="en-US" altLang="ja-JP" sz="1000"/>
        </a:p>
        <a:p>
          <a:pPr algn="l">
            <a:lnSpc>
              <a:spcPts val="1300"/>
            </a:lnSpc>
          </a:pPr>
          <a:endParaRPr kumimoji="1" lang="ja-JP" altLang="en-US" sz="1000"/>
        </a:p>
      </xdr:txBody>
    </xdr:sp>
    <xdr:clientData/>
  </xdr:twoCellAnchor>
  <xdr:twoCellAnchor>
    <xdr:from>
      <xdr:col>2</xdr:col>
      <xdr:colOff>460375</xdr:colOff>
      <xdr:row>7</xdr:row>
      <xdr:rowOff>49530</xdr:rowOff>
    </xdr:from>
    <xdr:to>
      <xdr:col>4</xdr:col>
      <xdr:colOff>36150</xdr:colOff>
      <xdr:row>9</xdr:row>
      <xdr:rowOff>122830</xdr:rowOff>
    </xdr:to>
    <xdr:sp macro="" textlink="">
      <xdr:nvSpPr>
        <xdr:cNvPr id="16" name="AutoShape 2">
          <a:extLst>
            <a:ext uri="{FF2B5EF4-FFF2-40B4-BE49-F238E27FC236}">
              <a16:creationId xmlns:a16="http://schemas.microsoft.com/office/drawing/2014/main" id="{6E38090D-285B-449F-8A5F-C8E4465BA63A}"/>
            </a:ext>
          </a:extLst>
        </xdr:cNvPr>
        <xdr:cNvSpPr>
          <a:spLocks noChangeArrowheads="1"/>
        </xdr:cNvSpPr>
      </xdr:nvSpPr>
      <xdr:spPr bwMode="auto">
        <a:xfrm>
          <a:off x="2165350" y="1525905"/>
          <a:ext cx="1957025" cy="568600"/>
        </a:xfrm>
        <a:prstGeom prst="wedgeRoundRectCallout">
          <a:avLst>
            <a:gd name="adj1" fmla="val -95227"/>
            <a:gd name="adj2" fmla="val -20439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endParaRPr lang="en-US" altLang="ja-JP" sz="9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137888</xdr:colOff>
      <xdr:row>7</xdr:row>
      <xdr:rowOff>95625</xdr:rowOff>
    </xdr:from>
    <xdr:to>
      <xdr:col>5</xdr:col>
      <xdr:colOff>1611924</xdr:colOff>
      <xdr:row>8</xdr:row>
      <xdr:rowOff>165273</xdr:rowOff>
    </xdr:to>
    <xdr:sp macro="" textlink="">
      <xdr:nvSpPr>
        <xdr:cNvPr id="6146" name="AutoShape 2">
          <a:extLst>
            <a:ext uri="{FF2B5EF4-FFF2-40B4-BE49-F238E27FC236}">
              <a16:creationId xmlns:a16="http://schemas.microsoft.com/office/drawing/2014/main" id="{A7463957-569B-4C71-815D-61DD985CE9E6}"/>
            </a:ext>
          </a:extLst>
        </xdr:cNvPr>
        <xdr:cNvSpPr>
          <a:spLocks noChangeArrowheads="1"/>
        </xdr:cNvSpPr>
      </xdr:nvSpPr>
      <xdr:spPr bwMode="auto">
        <a:xfrm>
          <a:off x="2742976" y="2013325"/>
          <a:ext cx="1495674" cy="437864"/>
        </a:xfrm>
        <a:prstGeom prst="wedgeRoundRectCallout">
          <a:avLst>
            <a:gd name="adj1" fmla="val -23132"/>
            <a:gd name="adj2" fmla="val -192190"/>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strike="noStrike">
              <a:solidFill>
                <a:srgbClr val="000000"/>
              </a:solidFill>
              <a:latin typeface="ＭＳ Ｐゴシック"/>
              <a:ea typeface="ＭＳ Ｐゴシック"/>
            </a:rPr>
            <a:t>登録料収益等の場合には</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単価、人数を記載</a:t>
          </a:r>
        </a:p>
      </xdr:txBody>
    </xdr:sp>
    <xdr:clientData/>
  </xdr:twoCellAnchor>
  <xdr:twoCellAnchor>
    <xdr:from>
      <xdr:col>3</xdr:col>
      <xdr:colOff>1235690</xdr:colOff>
      <xdr:row>18</xdr:row>
      <xdr:rowOff>304799</xdr:rowOff>
    </xdr:from>
    <xdr:to>
      <xdr:col>6</xdr:col>
      <xdr:colOff>419465</xdr:colOff>
      <xdr:row>21</xdr:row>
      <xdr:rowOff>342935</xdr:rowOff>
    </xdr:to>
    <xdr:sp macro="" textlink="">
      <xdr:nvSpPr>
        <xdr:cNvPr id="6148" name="AutoShape 4">
          <a:extLst>
            <a:ext uri="{FF2B5EF4-FFF2-40B4-BE49-F238E27FC236}">
              <a16:creationId xmlns:a16="http://schemas.microsoft.com/office/drawing/2014/main" id="{4A087D8D-38E1-42D1-AF7F-A9184E6A416D}"/>
            </a:ext>
          </a:extLst>
        </xdr:cNvPr>
        <xdr:cNvSpPr>
          <a:spLocks noChangeArrowheads="1"/>
        </xdr:cNvSpPr>
      </xdr:nvSpPr>
      <xdr:spPr bwMode="auto">
        <a:xfrm>
          <a:off x="1723053" y="5645149"/>
          <a:ext cx="3033501" cy="1174751"/>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ctr" upright="1"/>
        <a:lstStyle/>
        <a:p>
          <a:pPr algn="l" rtl="0">
            <a:lnSpc>
              <a:spcPts val="1200"/>
            </a:lnSpc>
            <a:defRPr sz="1000"/>
          </a:pPr>
          <a:r>
            <a:rPr lang="ja-JP" altLang="en-US" sz="1050" b="0" i="0" strike="noStrike">
              <a:solidFill>
                <a:sysClr val="windowText" lastClr="000000"/>
              </a:solidFill>
              <a:latin typeface="ＭＳ Ｐゴシック"/>
              <a:ea typeface="ＭＳ Ｐゴシック"/>
            </a:rPr>
            <a:t>・該当する収入・支出科目のみ使用し、空欄</a:t>
          </a:r>
          <a:r>
            <a:rPr lang="en-US" altLang="ja-JP" sz="1050" b="0" i="0" strike="noStrike">
              <a:solidFill>
                <a:sysClr val="windowText" lastClr="000000"/>
              </a:solidFill>
              <a:latin typeface="ＭＳ Ｐゴシック"/>
              <a:ea typeface="ＭＳ Ｐゴシック"/>
            </a:rPr>
            <a:t>(</a:t>
          </a:r>
          <a:r>
            <a:rPr lang="ja-JP" altLang="en-US" sz="1050" b="0" i="0" strike="noStrike">
              <a:solidFill>
                <a:sysClr val="windowText" lastClr="000000"/>
              </a:solidFill>
              <a:latin typeface="ＭＳ Ｐゴシック"/>
              <a:ea typeface="ＭＳ Ｐゴシック"/>
            </a:rPr>
            <a:t>段落含む</a:t>
          </a:r>
          <a:r>
            <a:rPr lang="en-US" altLang="ja-JP" sz="1050" b="0" i="0" strike="noStrike">
              <a:solidFill>
                <a:sysClr val="windowText" lastClr="000000"/>
              </a:solidFill>
              <a:latin typeface="ＭＳ Ｐゴシック"/>
              <a:ea typeface="ＭＳ Ｐゴシック"/>
            </a:rPr>
            <a:t>)</a:t>
          </a:r>
          <a:r>
            <a:rPr lang="ja-JP" altLang="en-US" sz="1050" b="0" i="0" strike="noStrike">
              <a:solidFill>
                <a:sysClr val="windowText" lastClr="000000"/>
              </a:solidFill>
              <a:latin typeface="ＭＳ Ｐゴシック"/>
              <a:ea typeface="ＭＳ Ｐゴシック"/>
            </a:rPr>
            <a:t>を作らない，行削除すること</a:t>
          </a:r>
        </a:p>
        <a:p>
          <a:pPr algn="l" rtl="0">
            <a:lnSpc>
              <a:spcPts val="1200"/>
            </a:lnSpc>
            <a:defRPr sz="1000"/>
          </a:pPr>
          <a:r>
            <a:rPr lang="ja-JP" altLang="en-US" sz="1050" b="0" i="0" strike="noStrike">
              <a:solidFill>
                <a:sysClr val="windowText" lastClr="000000"/>
              </a:solidFill>
              <a:latin typeface="ＭＳ Ｐゴシック"/>
              <a:ea typeface="ＭＳ Ｐゴシック"/>
            </a:rPr>
            <a:t>・金額には３桁ごとの　カンマ</a:t>
          </a:r>
          <a:r>
            <a:rPr lang="en-US" altLang="ja-JP" sz="1050" b="0" i="0" strike="noStrike">
              <a:solidFill>
                <a:sysClr val="windowText" lastClr="000000"/>
              </a:solidFill>
              <a:latin typeface="ＭＳ Ｐゴシック"/>
              <a:ea typeface="ＭＳ Ｐゴシック"/>
            </a:rPr>
            <a:t>(</a:t>
          </a:r>
          <a:r>
            <a:rPr lang="ja-JP" altLang="en-US" sz="1050" b="0" i="0" strike="noStrike">
              <a:solidFill>
                <a:sysClr val="windowText" lastClr="000000"/>
              </a:solidFill>
              <a:latin typeface="ＭＳ Ｐゴシック"/>
              <a:ea typeface="ＭＳ Ｐゴシック"/>
            </a:rPr>
            <a:t>，</a:t>
          </a:r>
          <a:r>
            <a:rPr lang="en-US" altLang="ja-JP" sz="1050" b="0" i="0" strike="noStrike">
              <a:solidFill>
                <a:sysClr val="windowText" lastClr="000000"/>
              </a:solidFill>
              <a:latin typeface="ＭＳ Ｐゴシック"/>
              <a:ea typeface="ＭＳ Ｐゴシック"/>
            </a:rPr>
            <a:t>)</a:t>
          </a:r>
          <a:r>
            <a:rPr lang="ja-JP" altLang="en-US" sz="1050" b="0" i="0" strike="noStrike">
              <a:solidFill>
                <a:sysClr val="windowText" lastClr="000000"/>
              </a:solidFill>
              <a:latin typeface="ＭＳ Ｐゴシック"/>
              <a:ea typeface="ＭＳ Ｐゴシック"/>
            </a:rPr>
            <a:t>が打たれていること</a:t>
          </a:r>
        </a:p>
        <a:p>
          <a:pPr algn="l" rtl="0">
            <a:lnSpc>
              <a:spcPts val="1200"/>
            </a:lnSpc>
            <a:defRPr sz="1000"/>
          </a:pPr>
          <a:r>
            <a:rPr lang="ja-JP" altLang="en-US" sz="1050" b="0" i="0" strike="noStrike">
              <a:solidFill>
                <a:sysClr val="windowText" lastClr="000000"/>
              </a:solidFill>
              <a:latin typeface="ＭＳ Ｐゴシック"/>
              <a:ea typeface="ＭＳ Ｐゴシック"/>
            </a:rPr>
            <a:t>・消費税込みで記載</a:t>
          </a:r>
        </a:p>
        <a:p>
          <a:pPr algn="l" rtl="0">
            <a:lnSpc>
              <a:spcPts val="1100"/>
            </a:lnSpc>
            <a:defRPr sz="1000"/>
          </a:pPr>
          <a:r>
            <a:rPr lang="ja-JP" altLang="en-US" sz="1050" b="0" i="0" strike="noStrike">
              <a:solidFill>
                <a:sysClr val="windowText" lastClr="000000"/>
              </a:solidFill>
              <a:latin typeface="ＭＳ Ｐゴシック"/>
              <a:ea typeface="ＭＳ Ｐゴシック"/>
            </a:rPr>
            <a:t>・摘要欄は詳細に記入すること</a:t>
          </a:r>
        </a:p>
      </xdr:txBody>
    </xdr:sp>
    <xdr:clientData/>
  </xdr:twoCellAnchor>
  <xdr:twoCellAnchor>
    <xdr:from>
      <xdr:col>6</xdr:col>
      <xdr:colOff>69850</xdr:colOff>
      <xdr:row>6</xdr:row>
      <xdr:rowOff>257175</xdr:rowOff>
    </xdr:from>
    <xdr:to>
      <xdr:col>6</xdr:col>
      <xdr:colOff>1394449</xdr:colOff>
      <xdr:row>8</xdr:row>
      <xdr:rowOff>279475</xdr:rowOff>
    </xdr:to>
    <xdr:sp macro="" textlink="">
      <xdr:nvSpPr>
        <xdr:cNvPr id="6627" name="AutoShape 6">
          <a:extLst>
            <a:ext uri="{FF2B5EF4-FFF2-40B4-BE49-F238E27FC236}">
              <a16:creationId xmlns:a16="http://schemas.microsoft.com/office/drawing/2014/main" id="{495FC099-ABCE-453B-84B0-5C717E935186}"/>
            </a:ext>
          </a:extLst>
        </xdr:cNvPr>
        <xdr:cNvSpPr>
          <a:spLocks noChangeArrowheads="1"/>
        </xdr:cNvSpPr>
      </xdr:nvSpPr>
      <xdr:spPr bwMode="auto">
        <a:xfrm>
          <a:off x="4819650" y="1800225"/>
          <a:ext cx="1446192" cy="800099"/>
        </a:xfrm>
        <a:prstGeom prst="wedgeRoundRectCallout">
          <a:avLst>
            <a:gd name="adj1" fmla="val 58072"/>
            <a:gd name="adj2" fmla="val -147405"/>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上程委員会が独自に連番した見積Ｎｏ．を記入し、見積書のリンクを張る</a:t>
          </a:r>
        </a:p>
      </xdr:txBody>
    </xdr:sp>
    <xdr:clientData/>
  </xdr:twoCellAnchor>
  <xdr:twoCellAnchor>
    <xdr:from>
      <xdr:col>3</xdr:col>
      <xdr:colOff>382586</xdr:colOff>
      <xdr:row>23</xdr:row>
      <xdr:rowOff>304799</xdr:rowOff>
    </xdr:from>
    <xdr:to>
      <xdr:col>5</xdr:col>
      <xdr:colOff>1215982</xdr:colOff>
      <xdr:row>24</xdr:row>
      <xdr:rowOff>257174</xdr:rowOff>
    </xdr:to>
    <xdr:sp macro="" textlink="">
      <xdr:nvSpPr>
        <xdr:cNvPr id="6154" name="AutoShape 10">
          <a:extLst>
            <a:ext uri="{FF2B5EF4-FFF2-40B4-BE49-F238E27FC236}">
              <a16:creationId xmlns:a16="http://schemas.microsoft.com/office/drawing/2014/main" id="{99A0A067-8BB6-4F13-8CD0-9ADF00AFA1BB}"/>
            </a:ext>
          </a:extLst>
        </xdr:cNvPr>
        <xdr:cNvSpPr>
          <a:spLocks noChangeArrowheads="1"/>
        </xdr:cNvSpPr>
      </xdr:nvSpPr>
      <xdr:spPr bwMode="auto">
        <a:xfrm>
          <a:off x="860424" y="7543799"/>
          <a:ext cx="2974975" cy="333375"/>
        </a:xfrm>
        <a:prstGeom prst="wedgeRoundRectCallout">
          <a:avLst>
            <a:gd name="adj1" fmla="val 40441"/>
            <a:gd name="adj2" fmla="val 12686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000" b="0" i="0" strike="noStrike">
              <a:solidFill>
                <a:srgbClr val="000000"/>
              </a:solidFill>
              <a:latin typeface="ＭＳ Ｐゴシック"/>
              <a:ea typeface="ＭＳ Ｐゴシック"/>
            </a:rPr>
            <a:t>摘要欄に単価・仕様・個数などを詳しく記入すること</a:t>
          </a:r>
        </a:p>
      </xdr:txBody>
    </xdr:sp>
    <xdr:clientData/>
  </xdr:twoCellAnchor>
  <xdr:twoCellAnchor>
    <xdr:from>
      <xdr:col>3</xdr:col>
      <xdr:colOff>1100137</xdr:colOff>
      <xdr:row>10</xdr:row>
      <xdr:rowOff>68356</xdr:rowOff>
    </xdr:from>
    <xdr:to>
      <xdr:col>5</xdr:col>
      <xdr:colOff>685711</xdr:colOff>
      <xdr:row>13</xdr:row>
      <xdr:rowOff>40370</xdr:rowOff>
    </xdr:to>
    <xdr:sp macro="" textlink="">
      <xdr:nvSpPr>
        <xdr:cNvPr id="14343" name="AutoShape 11">
          <a:extLst>
            <a:ext uri="{FF2B5EF4-FFF2-40B4-BE49-F238E27FC236}">
              <a16:creationId xmlns:a16="http://schemas.microsoft.com/office/drawing/2014/main" id="{D45FE104-AD6A-42A9-AA5C-C1C2F744B7CB}"/>
            </a:ext>
          </a:extLst>
        </xdr:cNvPr>
        <xdr:cNvSpPr>
          <a:spLocks noChangeArrowheads="1"/>
        </xdr:cNvSpPr>
      </xdr:nvSpPr>
      <xdr:spPr bwMode="auto">
        <a:xfrm>
          <a:off x="1733550" y="3135406"/>
          <a:ext cx="1881224" cy="498662"/>
        </a:xfrm>
        <a:prstGeom prst="wedgeRoundRectCallout">
          <a:avLst>
            <a:gd name="adj1" fmla="val -73989"/>
            <a:gd name="adj2" fmla="val 183131"/>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マニュアルの勘定科目・細目を</a:t>
          </a:r>
        </a:p>
        <a:p>
          <a:pPr algn="l" rtl="0">
            <a:lnSpc>
              <a:spcPts val="1100"/>
            </a:lnSpc>
            <a:defRPr sz="1000"/>
          </a:pPr>
          <a:r>
            <a:rPr lang="ja-JP" altLang="en-US" sz="1000" b="0" i="0" u="none" strike="noStrike" baseline="0">
              <a:solidFill>
                <a:srgbClr val="000000"/>
              </a:solidFill>
              <a:latin typeface="ＭＳ Ｐゴシック"/>
              <a:ea typeface="ＭＳ Ｐゴシック"/>
            </a:rPr>
            <a:t>参考に記載すること</a:t>
          </a:r>
        </a:p>
      </xdr:txBody>
    </xdr:sp>
    <xdr:clientData/>
  </xdr:twoCellAnchor>
  <xdr:twoCellAnchor>
    <xdr:from>
      <xdr:col>0</xdr:col>
      <xdr:colOff>36512</xdr:colOff>
      <xdr:row>16</xdr:row>
      <xdr:rowOff>162485</xdr:rowOff>
    </xdr:from>
    <xdr:to>
      <xdr:col>4</xdr:col>
      <xdr:colOff>530394</xdr:colOff>
      <xdr:row>17</xdr:row>
      <xdr:rowOff>89647</xdr:rowOff>
    </xdr:to>
    <xdr:sp macro="" textlink="">
      <xdr:nvSpPr>
        <xdr:cNvPr id="14345" name="AutoShape 3">
          <a:extLst>
            <a:ext uri="{FF2B5EF4-FFF2-40B4-BE49-F238E27FC236}">
              <a16:creationId xmlns:a16="http://schemas.microsoft.com/office/drawing/2014/main" id="{9B4CC7F3-75E6-4CCE-811B-805C6F055C24}"/>
            </a:ext>
          </a:extLst>
        </xdr:cNvPr>
        <xdr:cNvSpPr>
          <a:spLocks noChangeArrowheads="1"/>
        </xdr:cNvSpPr>
      </xdr:nvSpPr>
      <xdr:spPr bwMode="auto">
        <a:xfrm>
          <a:off x="41275" y="4734485"/>
          <a:ext cx="2282825" cy="317500"/>
        </a:xfrm>
        <a:prstGeom prst="wedgeRoundRectCallout">
          <a:avLst>
            <a:gd name="adj1" fmla="val -39443"/>
            <a:gd name="adj2" fmla="val -138176"/>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000" b="1" i="0" u="none" strike="noStrike" baseline="0">
              <a:solidFill>
                <a:srgbClr val="000000"/>
              </a:solidFill>
              <a:latin typeface="ＭＳ Ｐゴシック" panose="020B0600070205080204" pitchFamily="50" charset="-128"/>
              <a:ea typeface="ＭＳ Ｐゴシック" panose="020B0600070205080204" pitchFamily="50" charset="-128"/>
            </a:rPr>
            <a:t>様式３の項目に番号をあわせること</a:t>
          </a:r>
        </a:p>
      </xdr:txBody>
    </xdr:sp>
    <xdr:clientData/>
  </xdr:twoCellAnchor>
  <xdr:twoCellAnchor>
    <xdr:from>
      <xdr:col>2</xdr:col>
      <xdr:colOff>109537</xdr:colOff>
      <xdr:row>5</xdr:row>
      <xdr:rowOff>161925</xdr:rowOff>
    </xdr:from>
    <xdr:to>
      <xdr:col>5</xdr:col>
      <xdr:colOff>53119</xdr:colOff>
      <xdr:row>6</xdr:row>
      <xdr:rowOff>348216</xdr:rowOff>
    </xdr:to>
    <xdr:sp macro="" textlink="">
      <xdr:nvSpPr>
        <xdr:cNvPr id="8" name="AutoShape 2">
          <a:extLst>
            <a:ext uri="{FF2B5EF4-FFF2-40B4-BE49-F238E27FC236}">
              <a16:creationId xmlns:a16="http://schemas.microsoft.com/office/drawing/2014/main" id="{DC148C37-FF74-4282-8915-35C623A99A68}"/>
            </a:ext>
          </a:extLst>
        </xdr:cNvPr>
        <xdr:cNvSpPr>
          <a:spLocks noChangeArrowheads="1"/>
        </xdr:cNvSpPr>
      </xdr:nvSpPr>
      <xdr:spPr bwMode="auto">
        <a:xfrm>
          <a:off x="476250" y="1304925"/>
          <a:ext cx="2172432" cy="567291"/>
        </a:xfrm>
        <a:prstGeom prst="wedgeRoundRectCallout">
          <a:avLst>
            <a:gd name="adj1" fmla="val 3247"/>
            <a:gd name="adj2" fmla="val -22168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50" b="0" i="0" strike="noStrike">
              <a:solidFill>
                <a:srgbClr val="000000"/>
              </a:solidFill>
              <a:latin typeface="ＭＳ Ｐゴシック"/>
              <a:ea typeface="ＭＳ Ｐゴシック"/>
            </a:rPr>
            <a:t>上程議案の事業名称</a:t>
          </a: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上段枠内記載名称</a:t>
          </a: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を記入</a:t>
          </a:r>
          <a:endParaRPr lang="ja-JP" altLang="en-US" sz="1050" b="1" i="0" strike="noStrike">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211454</xdr:colOff>
      <xdr:row>7</xdr:row>
      <xdr:rowOff>117476</xdr:rowOff>
    </xdr:from>
    <xdr:to>
      <xdr:col>2</xdr:col>
      <xdr:colOff>419073</xdr:colOff>
      <xdr:row>13</xdr:row>
      <xdr:rowOff>66676</xdr:rowOff>
    </xdr:to>
    <xdr:sp macro="" textlink="">
      <xdr:nvSpPr>
        <xdr:cNvPr id="15361" name="AutoShape 1">
          <a:extLst>
            <a:ext uri="{FF2B5EF4-FFF2-40B4-BE49-F238E27FC236}">
              <a16:creationId xmlns:a16="http://schemas.microsoft.com/office/drawing/2014/main" id="{CFBFF625-B42B-40CD-956F-D1BD417E8390}"/>
            </a:ext>
          </a:extLst>
        </xdr:cNvPr>
        <xdr:cNvSpPr>
          <a:spLocks noChangeArrowheads="1"/>
        </xdr:cNvSpPr>
      </xdr:nvSpPr>
      <xdr:spPr bwMode="auto">
        <a:xfrm>
          <a:off x="252729" y="1647826"/>
          <a:ext cx="2738121" cy="1428750"/>
        </a:xfrm>
        <a:prstGeom prst="wedgeRoundRectCallout">
          <a:avLst>
            <a:gd name="adj1" fmla="val -45377"/>
            <a:gd name="adj2" fmla="val -80771"/>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000"/>
            </a:lnSpc>
            <a:defRPr sz="1000"/>
          </a:pPr>
          <a:r>
            <a:rPr lang="ja-JP" altLang="en-US" sz="900" b="0" i="0" u="none" strike="noStrike" baseline="0">
              <a:solidFill>
                <a:srgbClr val="000000"/>
              </a:solidFill>
              <a:latin typeface="ＭＳ Ｐゴシック"/>
              <a:ea typeface="ＭＳ Ｐゴシック"/>
            </a:rPr>
            <a:t>１．上程委員会が</a:t>
          </a:r>
          <a:r>
            <a:rPr lang="ja-JP" altLang="en-US" sz="900" b="1" i="0" u="none" strike="noStrike" baseline="0">
              <a:solidFill>
                <a:sysClr val="windowText" lastClr="000000"/>
              </a:solidFill>
              <a:latin typeface="ＭＳ Ｐゴシック"/>
              <a:ea typeface="ＭＳ Ｐゴシック"/>
            </a:rPr>
            <a:t>本体議案</a:t>
          </a:r>
          <a:r>
            <a:rPr lang="ja-JP" altLang="en-US" sz="900" b="0" i="0" u="none" strike="noStrike" baseline="0">
              <a:solidFill>
                <a:sysClr val="windowText" lastClr="000000"/>
              </a:solidFill>
              <a:latin typeface="ＭＳ Ｐゴシック"/>
              <a:ea typeface="ＭＳ Ｐゴシック"/>
            </a:rPr>
            <a:t>に連番したものを記入すること</a:t>
          </a:r>
          <a:endParaRPr lang="en-US" altLang="ja-JP" sz="900" b="0"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900" b="0" i="0" u="none" strike="noStrike" baseline="0">
              <a:solidFill>
                <a:sysClr val="windowText" lastClr="000000"/>
              </a:solidFill>
              <a:latin typeface="ＭＳ Ｐゴシック"/>
              <a:ea typeface="ＭＳ Ｐゴシック"/>
            </a:rPr>
            <a:t>２．連番は一事業における全ての様式において共通の番号とする</a:t>
          </a:r>
          <a:endParaRPr lang="en-US" altLang="ja-JP" sz="900" b="0"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900" b="0" i="0" u="none" strike="noStrike" baseline="0">
              <a:solidFill>
                <a:sysClr val="windowText" lastClr="000000"/>
              </a:solidFill>
              <a:latin typeface="ＭＳ Ｐゴシック"/>
              <a:ea typeface="ＭＳ Ｐゴシック"/>
            </a:rPr>
            <a:t>３．見積書の写しを添付する</a:t>
          </a:r>
          <a:endParaRPr lang="en-US" altLang="ja-JP" sz="900" b="0" i="0" u="none" strike="noStrike" baseline="0">
            <a:solidFill>
              <a:sysClr val="windowText" lastClr="000000"/>
            </a:solidFill>
            <a:latin typeface="ＭＳ Ｐゴシック"/>
            <a:ea typeface="ＭＳ Ｐゴシック"/>
          </a:endParaRPr>
        </a:p>
        <a:p>
          <a:pPr algn="l" rtl="0">
            <a:lnSpc>
              <a:spcPts val="900"/>
            </a:lnSpc>
            <a:defRPr sz="1000"/>
          </a:pPr>
          <a:r>
            <a:rPr lang="ja-JP" altLang="en-US" sz="900" b="0" i="0" u="none" strike="noStrike" baseline="0">
              <a:solidFill>
                <a:sysClr val="windowText" lastClr="000000"/>
              </a:solidFill>
              <a:latin typeface="ＭＳ Ｐゴシック"/>
              <a:ea typeface="ＭＳ Ｐゴシック"/>
            </a:rPr>
            <a:t>４．決算報告議案では請求書の写しを添付する</a:t>
          </a:r>
          <a:endParaRPr lang="en-US" altLang="ja-JP" sz="900" b="0" i="0" u="none" strike="noStrike" baseline="0">
            <a:solidFill>
              <a:sysClr val="windowText" lastClr="000000"/>
            </a:solidFill>
            <a:latin typeface="ＭＳ Ｐゴシック"/>
            <a:ea typeface="ＭＳ Ｐゴシック"/>
          </a:endParaRPr>
        </a:p>
        <a:p>
          <a:pPr algn="l" rtl="0">
            <a:lnSpc>
              <a:spcPts val="900"/>
            </a:lnSpc>
            <a:defRPr sz="1000"/>
          </a:pPr>
          <a:r>
            <a:rPr lang="en-US" altLang="ja-JP" sz="900" b="0" i="0" u="none" strike="noStrike" baseline="0">
              <a:solidFill>
                <a:sysClr val="windowText" lastClr="000000"/>
              </a:solidFill>
              <a:latin typeface="ＭＳ Ｐゴシック"/>
              <a:ea typeface="ＭＳ Ｐゴシック"/>
            </a:rPr>
            <a:t>※</a:t>
          </a:r>
          <a:r>
            <a:rPr lang="ja-JP" altLang="en-US" sz="900" b="0" i="0" u="none" strike="noStrike" baseline="0">
              <a:solidFill>
                <a:sysClr val="windowText" lastClr="000000"/>
              </a:solidFill>
              <a:latin typeface="ＭＳ Ｐゴシック"/>
              <a:ea typeface="ＭＳ Ｐゴシック"/>
            </a:rPr>
            <a:t>相見積企業の見積書</a:t>
          </a:r>
          <a:r>
            <a:rPr lang="en-US" altLang="ja-JP" sz="900" b="0" i="0" u="none" strike="noStrike" baseline="0">
              <a:solidFill>
                <a:sysClr val="windowText" lastClr="000000"/>
              </a:solidFill>
              <a:latin typeface="ＭＳ Ｐゴシック"/>
              <a:ea typeface="ＭＳ Ｐゴシック"/>
            </a:rPr>
            <a:t>No.</a:t>
          </a:r>
          <a:r>
            <a:rPr lang="ja-JP" altLang="en-US" sz="900" b="0" i="0" u="none" strike="noStrike" baseline="0">
              <a:solidFill>
                <a:sysClr val="windowText" lastClr="000000"/>
              </a:solidFill>
              <a:latin typeface="ＭＳ Ｐゴシック"/>
              <a:ea typeface="ＭＳ Ｐゴシック"/>
            </a:rPr>
            <a:t>と重複させないこと</a:t>
          </a:r>
        </a:p>
      </xdr:txBody>
    </xdr:sp>
    <xdr:clientData/>
  </xdr:twoCellAnchor>
  <xdr:twoCellAnchor>
    <xdr:from>
      <xdr:col>6</xdr:col>
      <xdr:colOff>319087</xdr:colOff>
      <xdr:row>7</xdr:row>
      <xdr:rowOff>117661</xdr:rowOff>
    </xdr:from>
    <xdr:to>
      <xdr:col>7</xdr:col>
      <xdr:colOff>871663</xdr:colOff>
      <xdr:row>11</xdr:row>
      <xdr:rowOff>190500</xdr:rowOff>
    </xdr:to>
    <xdr:sp macro="" textlink="">
      <xdr:nvSpPr>
        <xdr:cNvPr id="7171" name="AutoShape 3">
          <a:extLst>
            <a:ext uri="{FF2B5EF4-FFF2-40B4-BE49-F238E27FC236}">
              <a16:creationId xmlns:a16="http://schemas.microsoft.com/office/drawing/2014/main" id="{69C14ABD-6608-41D8-8DDB-57DAEE9FCF63}"/>
            </a:ext>
          </a:extLst>
        </xdr:cNvPr>
        <xdr:cNvSpPr>
          <a:spLocks noChangeArrowheads="1"/>
        </xdr:cNvSpPr>
      </xdr:nvSpPr>
      <xdr:spPr bwMode="auto">
        <a:xfrm>
          <a:off x="6867525" y="1641661"/>
          <a:ext cx="2337203" cy="1063439"/>
        </a:xfrm>
        <a:prstGeom prst="wedgeRoundRectCallout">
          <a:avLst>
            <a:gd name="adj1" fmla="val -65117"/>
            <a:gd name="adj2" fmla="val -8396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900" b="0" i="0" strike="noStrike">
              <a:solidFill>
                <a:srgbClr val="000000"/>
              </a:solidFill>
              <a:latin typeface="ＭＳ Ｐゴシック"/>
              <a:ea typeface="ＭＳ Ｐゴシック"/>
            </a:rPr>
            <a:t>上程委員会が独自に連番したものを記入する事。また、連番は一事業における全ての様式において共通の番号とする</a:t>
          </a:r>
          <a:endParaRPr lang="en-US" altLang="ja-JP" sz="900" b="0" i="0" strike="noStrike">
            <a:solidFill>
              <a:srgbClr val="000000"/>
            </a:solidFill>
            <a:latin typeface="ＭＳ Ｐゴシック"/>
            <a:ea typeface="ＭＳ Ｐゴシック"/>
          </a:endParaRPr>
        </a:p>
        <a:p>
          <a:pPr algn="l" rtl="0">
            <a:lnSpc>
              <a:spcPts val="900"/>
            </a:lnSpc>
            <a:defRPr sz="1000"/>
          </a:pP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採用企業の見積</a:t>
          </a:r>
          <a:r>
            <a:rPr lang="en-US" altLang="ja-JP" sz="900" b="0" i="0" strike="noStrike">
              <a:solidFill>
                <a:sysClr val="windowText" lastClr="000000"/>
              </a:solidFill>
              <a:latin typeface="ＭＳ Ｐゴシック"/>
              <a:ea typeface="ＭＳ Ｐゴシック"/>
            </a:rPr>
            <a:t>No</a:t>
          </a:r>
          <a:r>
            <a:rPr lang="ja-JP" altLang="en-US" sz="900" b="0" i="0" strike="noStrike">
              <a:solidFill>
                <a:sysClr val="windowText" lastClr="000000"/>
              </a:solidFill>
              <a:latin typeface="ＭＳ Ｐゴシック"/>
              <a:ea typeface="ＭＳ Ｐゴシック"/>
            </a:rPr>
            <a:t>．と重複させないこと</a:t>
          </a:r>
        </a:p>
      </xdr:txBody>
    </xdr:sp>
    <xdr:clientData/>
  </xdr:twoCellAnchor>
  <xdr:twoCellAnchor>
    <xdr:from>
      <xdr:col>0</xdr:col>
      <xdr:colOff>176210</xdr:colOff>
      <xdr:row>34</xdr:row>
      <xdr:rowOff>184151</xdr:rowOff>
    </xdr:from>
    <xdr:to>
      <xdr:col>2</xdr:col>
      <xdr:colOff>757206</xdr:colOff>
      <xdr:row>37</xdr:row>
      <xdr:rowOff>152400</xdr:rowOff>
    </xdr:to>
    <xdr:sp macro="" textlink="">
      <xdr:nvSpPr>
        <xdr:cNvPr id="7172" name="AutoShape 4">
          <a:extLst>
            <a:ext uri="{FF2B5EF4-FFF2-40B4-BE49-F238E27FC236}">
              <a16:creationId xmlns:a16="http://schemas.microsoft.com/office/drawing/2014/main" id="{28006FB1-662E-4F47-BFD6-43B7CE6B45EB}"/>
            </a:ext>
          </a:extLst>
        </xdr:cNvPr>
        <xdr:cNvSpPr>
          <a:spLocks noChangeArrowheads="1"/>
        </xdr:cNvSpPr>
      </xdr:nvSpPr>
      <xdr:spPr bwMode="auto">
        <a:xfrm>
          <a:off x="203198" y="5356226"/>
          <a:ext cx="3168652" cy="711199"/>
        </a:xfrm>
        <a:prstGeom prst="wedgeRoundRectCallout">
          <a:avLst>
            <a:gd name="adj1" fmla="val -43616"/>
            <a:gd name="adj2" fmla="val -84684"/>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strike="noStrike">
              <a:solidFill>
                <a:srgbClr val="000000"/>
              </a:solidFill>
              <a:latin typeface="ＭＳ Ｐゴシック"/>
              <a:ea typeface="ＭＳ Ｐゴシック"/>
            </a:rPr>
            <a:t>１．上記番号と同じ番号を記入する</a:t>
          </a:r>
          <a:endParaRPr lang="en-US" altLang="ja-JP" sz="1000" b="0" i="0" strike="noStrike">
            <a:solidFill>
              <a:srgbClr val="000000"/>
            </a:solidFill>
            <a:latin typeface="ＭＳ Ｐゴシック"/>
            <a:ea typeface="ＭＳ Ｐゴシック"/>
          </a:endParaRPr>
        </a:p>
        <a:p>
          <a:pPr algn="l" rtl="0">
            <a:lnSpc>
              <a:spcPts val="1200"/>
            </a:lnSpc>
            <a:defRPr sz="1000"/>
          </a:pPr>
          <a:r>
            <a:rPr lang="ja-JP" altLang="en-US" sz="1000" b="0" i="0" strike="noStrike">
              <a:solidFill>
                <a:srgbClr val="000000"/>
              </a:solidFill>
              <a:latin typeface="ＭＳ Ｐゴシック"/>
              <a:ea typeface="ＭＳ Ｐゴシック"/>
            </a:rPr>
            <a:t>２．予算議案では見積書の写しを添付する</a:t>
          </a:r>
          <a:endParaRPr lang="en-US" altLang="ja-JP" sz="1000" b="0" i="0" strike="noStrike">
            <a:solidFill>
              <a:srgbClr val="000000"/>
            </a:solidFill>
            <a:latin typeface="ＭＳ Ｐゴシック"/>
            <a:ea typeface="ＭＳ Ｐゴシック"/>
          </a:endParaRPr>
        </a:p>
        <a:p>
          <a:pPr algn="l" rtl="0">
            <a:lnSpc>
              <a:spcPts val="1000"/>
            </a:lnSpc>
            <a:defRPr sz="1000"/>
          </a:pPr>
          <a:r>
            <a:rPr lang="ja-JP" altLang="en-US" sz="1000" b="0" i="0" strike="noStrike">
              <a:solidFill>
                <a:srgbClr val="000000"/>
              </a:solidFill>
              <a:latin typeface="ＭＳ Ｐゴシック"/>
              <a:ea typeface="ＭＳ Ｐゴシック"/>
            </a:rPr>
            <a:t>３．決算報告議案では振込受付書の写しを添付する</a:t>
          </a:r>
        </a:p>
      </xdr:txBody>
    </xdr:sp>
    <xdr:clientData/>
  </xdr:twoCellAnchor>
  <xdr:twoCellAnchor>
    <xdr:from>
      <xdr:col>5</xdr:col>
      <xdr:colOff>139045</xdr:colOff>
      <xdr:row>0</xdr:row>
      <xdr:rowOff>266699</xdr:rowOff>
    </xdr:from>
    <xdr:to>
      <xdr:col>6</xdr:col>
      <xdr:colOff>1396175</xdr:colOff>
      <xdr:row>3</xdr:row>
      <xdr:rowOff>92192</xdr:rowOff>
    </xdr:to>
    <xdr:sp macro="" textlink="">
      <xdr:nvSpPr>
        <xdr:cNvPr id="7174" name="AutoShape 1">
          <a:extLst>
            <a:ext uri="{FF2B5EF4-FFF2-40B4-BE49-F238E27FC236}">
              <a16:creationId xmlns:a16="http://schemas.microsoft.com/office/drawing/2014/main" id="{0751F405-EBE2-4281-8643-86D132C32111}"/>
            </a:ext>
          </a:extLst>
        </xdr:cNvPr>
        <xdr:cNvSpPr>
          <a:spLocks noChangeArrowheads="1"/>
        </xdr:cNvSpPr>
      </xdr:nvSpPr>
      <xdr:spPr bwMode="auto">
        <a:xfrm>
          <a:off x="5684183" y="273049"/>
          <a:ext cx="1681796" cy="463550"/>
        </a:xfrm>
        <a:prstGeom prst="wedgeRoundRectCallout">
          <a:avLst>
            <a:gd name="adj1" fmla="val -63027"/>
            <a:gd name="adj2" fmla="val 11459"/>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p>
      </xdr:txBody>
    </xdr:sp>
    <xdr:clientData/>
  </xdr:twoCellAnchor>
  <xdr:twoCellAnchor>
    <xdr:from>
      <xdr:col>5</xdr:col>
      <xdr:colOff>101077</xdr:colOff>
      <xdr:row>35</xdr:row>
      <xdr:rowOff>70597</xdr:rowOff>
    </xdr:from>
    <xdr:to>
      <xdr:col>6</xdr:col>
      <xdr:colOff>1048735</xdr:colOff>
      <xdr:row>37</xdr:row>
      <xdr:rowOff>76200</xdr:rowOff>
    </xdr:to>
    <xdr:sp macro="" textlink="">
      <xdr:nvSpPr>
        <xdr:cNvPr id="15366" name="AutoShape 7">
          <a:extLst>
            <a:ext uri="{FF2B5EF4-FFF2-40B4-BE49-F238E27FC236}">
              <a16:creationId xmlns:a16="http://schemas.microsoft.com/office/drawing/2014/main" id="{CAB77D74-D5EC-4E41-8039-DDAFC967253D}"/>
            </a:ext>
          </a:extLst>
        </xdr:cNvPr>
        <xdr:cNvSpPr>
          <a:spLocks noChangeArrowheads="1"/>
        </xdr:cNvSpPr>
      </xdr:nvSpPr>
      <xdr:spPr bwMode="auto">
        <a:xfrm>
          <a:off x="6158977" y="5490322"/>
          <a:ext cx="1514468" cy="500903"/>
        </a:xfrm>
        <a:prstGeom prst="wedgeRoundRectCallout">
          <a:avLst>
            <a:gd name="adj1" fmla="val -59282"/>
            <a:gd name="adj2" fmla="val -127819"/>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マニュアルを参考に記載すること</a:t>
          </a:r>
        </a:p>
      </xdr:txBody>
    </xdr:sp>
    <xdr:clientData/>
  </xdr:twoCellAnchor>
  <xdr:twoCellAnchor>
    <xdr:from>
      <xdr:col>1</xdr:col>
      <xdr:colOff>206375</xdr:colOff>
      <xdr:row>0</xdr:row>
      <xdr:rowOff>74612</xdr:rowOff>
    </xdr:from>
    <xdr:to>
      <xdr:col>1</xdr:col>
      <xdr:colOff>1714030</xdr:colOff>
      <xdr:row>3</xdr:row>
      <xdr:rowOff>76388</xdr:rowOff>
    </xdr:to>
    <xdr:sp macro="" textlink="">
      <xdr:nvSpPr>
        <xdr:cNvPr id="15368" name="AutoShape 1">
          <a:extLst>
            <a:ext uri="{FF2B5EF4-FFF2-40B4-BE49-F238E27FC236}">
              <a16:creationId xmlns:a16="http://schemas.microsoft.com/office/drawing/2014/main" id="{2FCBAE03-92D5-49FA-90EC-69F4AB06A2CE}"/>
            </a:ext>
          </a:extLst>
        </xdr:cNvPr>
        <xdr:cNvSpPr>
          <a:spLocks noChangeArrowheads="1"/>
        </xdr:cNvSpPr>
      </xdr:nvSpPr>
      <xdr:spPr bwMode="auto">
        <a:xfrm>
          <a:off x="676275" y="66675"/>
          <a:ext cx="1619251" cy="685800"/>
        </a:xfrm>
        <a:prstGeom prst="wedgeRoundRectCallout">
          <a:avLst>
            <a:gd name="adj1" fmla="val 134577"/>
            <a:gd name="adj2" fmla="val -7339"/>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見積書がある場合は協議から必要。修正</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補正審議・決算でも作成すること</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553719</xdr:colOff>
      <xdr:row>8</xdr:row>
      <xdr:rowOff>47625</xdr:rowOff>
    </xdr:from>
    <xdr:to>
      <xdr:col>4</xdr:col>
      <xdr:colOff>128495</xdr:colOff>
      <xdr:row>10</xdr:row>
      <xdr:rowOff>181105</xdr:rowOff>
    </xdr:to>
    <xdr:sp macro="" textlink="">
      <xdr:nvSpPr>
        <xdr:cNvPr id="9" name="AutoShape 2">
          <a:extLst>
            <a:ext uri="{FF2B5EF4-FFF2-40B4-BE49-F238E27FC236}">
              <a16:creationId xmlns:a16="http://schemas.microsoft.com/office/drawing/2014/main" id="{EE144B2E-A670-45D2-BE3F-2539B438208F}"/>
            </a:ext>
          </a:extLst>
        </xdr:cNvPr>
        <xdr:cNvSpPr>
          <a:spLocks noChangeArrowheads="1"/>
        </xdr:cNvSpPr>
      </xdr:nvSpPr>
      <xdr:spPr bwMode="auto">
        <a:xfrm>
          <a:off x="3150869" y="1831975"/>
          <a:ext cx="2211705" cy="615950"/>
        </a:xfrm>
        <a:prstGeom prst="wedgeRoundRectCallout">
          <a:avLst>
            <a:gd name="adj1" fmla="val -42451"/>
            <a:gd name="adj2" fmla="val -137842"/>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例</a:t>
          </a: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チラシ作成</a:t>
          </a: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○○○○費・○○</a:t>
          </a:r>
          <a:r>
            <a:rPr lang="en-US" altLang="ja-JP" sz="900" b="0" i="0" strike="noStrike">
              <a:solidFill>
                <a:sysClr val="windowText" lastClr="000000"/>
              </a:solidFill>
              <a:latin typeface="ＭＳ Ｐゴシック"/>
              <a:ea typeface="ＭＳ Ｐゴシック"/>
            </a:rPr>
            <a:t>)</a:t>
          </a:r>
        </a:p>
        <a:p>
          <a:pPr algn="l" rtl="0">
            <a:lnSpc>
              <a:spcPts val="1000"/>
            </a:lnSpc>
            <a:defRPr sz="1000"/>
          </a:pPr>
          <a:r>
            <a:rPr lang="ja-JP" altLang="en-US" sz="900" b="0" i="0" strike="noStrike">
              <a:solidFill>
                <a:sysClr val="windowText" lastClr="000000"/>
              </a:solidFill>
              <a:latin typeface="ＭＳ Ｐゴシック"/>
              <a:ea typeface="ＭＳ Ｐゴシック"/>
            </a:rPr>
            <a:t>　　　講師謝礼</a:t>
          </a: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a:t>
          </a: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講師名</a:t>
          </a: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講師関係費・</a:t>
          </a:r>
          <a:r>
            <a:rPr lang="ja-JP" altLang="ja-JP" sz="1000" b="0" i="0">
              <a:effectLst/>
              <a:latin typeface="+mn-lt"/>
              <a:ea typeface="+mn-ea"/>
              <a:cs typeface="+mn-cs"/>
            </a:rPr>
            <a:t>○</a:t>
          </a:r>
          <a:r>
            <a:rPr lang="ja-JP" altLang="en-US" sz="900" b="0" i="0" strike="noStrike">
              <a:solidFill>
                <a:sysClr val="windowText" lastClr="000000"/>
              </a:solidFill>
              <a:latin typeface="ＭＳ Ｐゴシック"/>
              <a:ea typeface="ＭＳ Ｐゴシック"/>
            </a:rPr>
            <a:t>○</a:t>
          </a:r>
          <a:r>
            <a:rPr lang="en-US" altLang="ja-JP" sz="900" b="0" i="0" strike="noStrike">
              <a:solidFill>
                <a:sysClr val="windowText" lastClr="000000"/>
              </a:solidFill>
              <a:latin typeface="ＭＳ Ｐゴシック"/>
              <a:ea typeface="ＭＳ Ｐゴシック"/>
            </a:rPr>
            <a:t>)</a:t>
          </a:r>
          <a:endParaRPr lang="ja-JP" altLang="en-US" sz="900" b="0" i="0" strike="noStrike">
            <a:solidFill>
              <a:sysClr val="windowText" lastClr="000000"/>
            </a:solidFill>
            <a:latin typeface="ＭＳ Ｐゴシック"/>
            <a:ea typeface="ＭＳ Ｐゴシック"/>
          </a:endParaRPr>
        </a:p>
      </xdr:txBody>
    </xdr:sp>
    <xdr:clientData/>
  </xdr:twoCellAnchor>
  <xdr:twoCellAnchor>
    <xdr:from>
      <xdr:col>6</xdr:col>
      <xdr:colOff>3174</xdr:colOff>
      <xdr:row>31</xdr:row>
      <xdr:rowOff>77882</xdr:rowOff>
    </xdr:from>
    <xdr:to>
      <xdr:col>6</xdr:col>
      <xdr:colOff>1277175</xdr:colOff>
      <xdr:row>32</xdr:row>
      <xdr:rowOff>113559</xdr:rowOff>
    </xdr:to>
    <xdr:sp macro="" textlink="">
      <xdr:nvSpPr>
        <xdr:cNvPr id="10" name="AutoShape 2">
          <a:extLst>
            <a:ext uri="{FF2B5EF4-FFF2-40B4-BE49-F238E27FC236}">
              <a16:creationId xmlns:a16="http://schemas.microsoft.com/office/drawing/2014/main" id="{ADA9073D-A063-4190-BF85-226980EE80D4}"/>
            </a:ext>
          </a:extLst>
        </xdr:cNvPr>
        <xdr:cNvSpPr>
          <a:spLocks noChangeArrowheads="1"/>
        </xdr:cNvSpPr>
      </xdr:nvSpPr>
      <xdr:spPr bwMode="auto">
        <a:xfrm>
          <a:off x="5988049" y="7075582"/>
          <a:ext cx="1286053" cy="299913"/>
        </a:xfrm>
        <a:prstGeom prst="wedgeRoundRectCallout">
          <a:avLst>
            <a:gd name="adj1" fmla="val -99499"/>
            <a:gd name="adj2" fmla="val -10304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1" i="0" strike="noStrike">
              <a:solidFill>
                <a:sysClr val="windowText" lastClr="000000"/>
              </a:solidFill>
              <a:latin typeface="ＭＳ Ｐゴシック"/>
              <a:ea typeface="ＭＳ Ｐゴシック"/>
            </a:rPr>
            <a:t>必ず確認すること</a:t>
          </a:r>
        </a:p>
      </xdr:txBody>
    </xdr:sp>
    <xdr:clientData/>
  </xdr:twoCellAnchor>
  <xdr:twoCellAnchor>
    <xdr:from>
      <xdr:col>4</xdr:col>
      <xdr:colOff>635</xdr:colOff>
      <xdr:row>11</xdr:row>
      <xdr:rowOff>89312</xdr:rowOff>
    </xdr:from>
    <xdr:to>
      <xdr:col>6</xdr:col>
      <xdr:colOff>232536</xdr:colOff>
      <xdr:row>13</xdr:row>
      <xdr:rowOff>49613</xdr:rowOff>
    </xdr:to>
    <xdr:sp macro="" textlink="">
      <xdr:nvSpPr>
        <xdr:cNvPr id="12" name="AutoShape 2">
          <a:extLst>
            <a:ext uri="{FF2B5EF4-FFF2-40B4-BE49-F238E27FC236}">
              <a16:creationId xmlns:a16="http://schemas.microsoft.com/office/drawing/2014/main" id="{8D57B243-278C-4780-87B7-611EC2989222}"/>
            </a:ext>
          </a:extLst>
        </xdr:cNvPr>
        <xdr:cNvSpPr>
          <a:spLocks noChangeArrowheads="1"/>
        </xdr:cNvSpPr>
      </xdr:nvSpPr>
      <xdr:spPr bwMode="auto">
        <a:xfrm>
          <a:off x="5220335" y="2603912"/>
          <a:ext cx="1567162" cy="455601"/>
        </a:xfrm>
        <a:prstGeom prst="wedgeRoundRectCallout">
          <a:avLst>
            <a:gd name="adj1" fmla="val -8954"/>
            <a:gd name="adj2" fmla="val -34153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000"/>
            </a:lnSpc>
            <a:defRPr sz="1000"/>
          </a:pPr>
          <a:r>
            <a:rPr lang="ja-JP" altLang="en-US" sz="900" b="0" i="0" strike="noStrike">
              <a:solidFill>
                <a:sysClr val="windowText" lastClr="000000"/>
              </a:solidFill>
              <a:latin typeface="ＭＳ Ｐゴシック"/>
              <a:ea typeface="ＭＳ Ｐゴシック"/>
            </a:rPr>
            <a:t>事業終了後２ヶ月以上の期限になっているか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365124</xdr:colOff>
      <xdr:row>0</xdr:row>
      <xdr:rowOff>92710</xdr:rowOff>
    </xdr:from>
    <xdr:to>
      <xdr:col>7</xdr:col>
      <xdr:colOff>1134342</xdr:colOff>
      <xdr:row>5</xdr:row>
      <xdr:rowOff>58792</xdr:rowOff>
    </xdr:to>
    <xdr:sp macro="" textlink="">
      <xdr:nvSpPr>
        <xdr:cNvPr id="2" name="AutoShape 4">
          <a:extLst>
            <a:ext uri="{FF2B5EF4-FFF2-40B4-BE49-F238E27FC236}">
              <a16:creationId xmlns:a16="http://schemas.microsoft.com/office/drawing/2014/main" id="{8EFA2AF0-A9A0-43CD-97C6-FCB214BACFB2}"/>
            </a:ext>
          </a:extLst>
        </xdr:cNvPr>
        <xdr:cNvSpPr>
          <a:spLocks noChangeArrowheads="1"/>
        </xdr:cNvSpPr>
      </xdr:nvSpPr>
      <xdr:spPr bwMode="auto">
        <a:xfrm>
          <a:off x="4019549" y="92710"/>
          <a:ext cx="1638600" cy="894720"/>
        </a:xfrm>
        <a:prstGeom prst="wedgeRoundRectCallout">
          <a:avLst>
            <a:gd name="adj1" fmla="val 56611"/>
            <a:gd name="adj2" fmla="val 81114"/>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印紙貼付は事務局がおこないます。</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（協議会の場合は財特委員長または財政局長）</a:t>
          </a:r>
        </a:p>
      </xdr:txBody>
    </xdr:sp>
    <xdr:clientData/>
  </xdr:twoCellAnchor>
  <xdr:twoCellAnchor>
    <xdr:from>
      <xdr:col>4</xdr:col>
      <xdr:colOff>139381</xdr:colOff>
      <xdr:row>1</xdr:row>
      <xdr:rowOff>155575</xdr:rowOff>
    </xdr:from>
    <xdr:to>
      <xdr:col>6</xdr:col>
      <xdr:colOff>95870</xdr:colOff>
      <xdr:row>5</xdr:row>
      <xdr:rowOff>111681</xdr:rowOff>
    </xdr:to>
    <xdr:sp macro="" textlink="">
      <xdr:nvSpPr>
        <xdr:cNvPr id="3" name="角丸四角形吹き出し 2">
          <a:extLst>
            <a:ext uri="{FF2B5EF4-FFF2-40B4-BE49-F238E27FC236}">
              <a16:creationId xmlns:a16="http://schemas.microsoft.com/office/drawing/2014/main" id="{B1C23D1D-7B1C-4E1D-AF2D-3427AF5A3204}"/>
            </a:ext>
          </a:extLst>
        </xdr:cNvPr>
        <xdr:cNvSpPr/>
      </xdr:nvSpPr>
      <xdr:spPr bwMode="auto">
        <a:xfrm>
          <a:off x="2084069" y="349250"/>
          <a:ext cx="1656706" cy="697401"/>
        </a:xfrm>
        <a:prstGeom prst="wedgeRoundRectCallout">
          <a:avLst>
            <a:gd name="adj1" fmla="val -59595"/>
            <a:gd name="adj2" fmla="val -234"/>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100"/>
            </a:lnSpc>
          </a:pPr>
          <a:r>
            <a:rPr kumimoji="1" lang="ja-JP" altLang="en-US" sz="1000"/>
            <a:t>協議会の場合は協議会の実情に応じた委員会名に変更してください</a:t>
          </a:r>
        </a:p>
      </xdr:txBody>
    </xdr:sp>
    <xdr:clientData/>
  </xdr:twoCellAnchor>
  <xdr:twoCellAnchor>
    <xdr:from>
      <xdr:col>6</xdr:col>
      <xdr:colOff>41911</xdr:colOff>
      <xdr:row>10</xdr:row>
      <xdr:rowOff>165100</xdr:rowOff>
    </xdr:from>
    <xdr:to>
      <xdr:col>7</xdr:col>
      <xdr:colOff>930351</xdr:colOff>
      <xdr:row>13</xdr:row>
      <xdr:rowOff>77309</xdr:rowOff>
    </xdr:to>
    <xdr:sp macro="" textlink="">
      <xdr:nvSpPr>
        <xdr:cNvPr id="4" name="角丸四角形吹き出し 3">
          <a:extLst>
            <a:ext uri="{FF2B5EF4-FFF2-40B4-BE49-F238E27FC236}">
              <a16:creationId xmlns:a16="http://schemas.microsoft.com/office/drawing/2014/main" id="{DA3F3BB5-3172-40E5-887E-00A46229A6F6}"/>
            </a:ext>
          </a:extLst>
        </xdr:cNvPr>
        <xdr:cNvSpPr/>
      </xdr:nvSpPr>
      <xdr:spPr bwMode="auto">
        <a:xfrm>
          <a:off x="3661411" y="2057400"/>
          <a:ext cx="1771663" cy="480495"/>
        </a:xfrm>
        <a:prstGeom prst="wedgeRoundRectCallout">
          <a:avLst>
            <a:gd name="adj1" fmla="val -133516"/>
            <a:gd name="adj2" fmla="val -136778"/>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t>協議会の場合は協議会名に変更してください</a:t>
          </a:r>
        </a:p>
      </xdr:txBody>
    </xdr:sp>
    <xdr:clientData/>
  </xdr:twoCellAnchor>
  <xdr:twoCellAnchor>
    <xdr:from>
      <xdr:col>7</xdr:col>
      <xdr:colOff>1228463</xdr:colOff>
      <xdr:row>31</xdr:row>
      <xdr:rowOff>33785</xdr:rowOff>
    </xdr:from>
    <xdr:to>
      <xdr:col>9</xdr:col>
      <xdr:colOff>2404</xdr:colOff>
      <xdr:row>36</xdr:row>
      <xdr:rowOff>112180</xdr:rowOff>
    </xdr:to>
    <xdr:sp macro="" textlink="">
      <xdr:nvSpPr>
        <xdr:cNvPr id="5" name="AutoShape 2">
          <a:extLst>
            <a:ext uri="{FF2B5EF4-FFF2-40B4-BE49-F238E27FC236}">
              <a16:creationId xmlns:a16="http://schemas.microsoft.com/office/drawing/2014/main" id="{692F31FA-B693-43AB-A033-4209132AE891}"/>
            </a:ext>
          </a:extLst>
        </xdr:cNvPr>
        <xdr:cNvSpPr>
          <a:spLocks noChangeArrowheads="1"/>
        </xdr:cNvSpPr>
      </xdr:nvSpPr>
      <xdr:spPr bwMode="auto">
        <a:xfrm>
          <a:off x="5752838" y="6007548"/>
          <a:ext cx="1029527" cy="954695"/>
        </a:xfrm>
        <a:prstGeom prst="wedgeRoundRectCallout">
          <a:avLst>
            <a:gd name="adj1" fmla="val -91401"/>
            <a:gd name="adj2" fmla="val -67208"/>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交通費と宿泊費は、謝礼に含むか含まないかを明らかにします</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7</xdr:col>
      <xdr:colOff>400050</xdr:colOff>
      <xdr:row>41</xdr:row>
      <xdr:rowOff>147637</xdr:rowOff>
    </xdr:from>
    <xdr:to>
      <xdr:col>8</xdr:col>
      <xdr:colOff>419328</xdr:colOff>
      <xdr:row>45</xdr:row>
      <xdr:rowOff>133839</xdr:rowOff>
    </xdr:to>
    <xdr:sp macro="" textlink="">
      <xdr:nvSpPr>
        <xdr:cNvPr id="6" name="AutoShape 2">
          <a:extLst>
            <a:ext uri="{FF2B5EF4-FFF2-40B4-BE49-F238E27FC236}">
              <a16:creationId xmlns:a16="http://schemas.microsoft.com/office/drawing/2014/main" id="{D90CD410-0B77-46F2-B988-A0837D56AFEA}"/>
            </a:ext>
          </a:extLst>
        </xdr:cNvPr>
        <xdr:cNvSpPr>
          <a:spLocks noChangeArrowheads="1"/>
        </xdr:cNvSpPr>
      </xdr:nvSpPr>
      <xdr:spPr bwMode="auto">
        <a:xfrm>
          <a:off x="4857750" y="7927975"/>
          <a:ext cx="1371797" cy="706867"/>
        </a:xfrm>
        <a:prstGeom prst="wedgeRoundRectCallout">
          <a:avLst>
            <a:gd name="adj1" fmla="val -123966"/>
            <a:gd name="adj2" fmla="val 41924"/>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契約が法人であれば振込口座も法人であることを確認します</a:t>
          </a:r>
        </a:p>
      </xdr:txBody>
    </xdr:sp>
    <xdr:clientData/>
  </xdr:twoCellAnchor>
  <xdr:twoCellAnchor>
    <xdr:from>
      <xdr:col>7</xdr:col>
      <xdr:colOff>417830</xdr:colOff>
      <xdr:row>20</xdr:row>
      <xdr:rowOff>69850</xdr:rowOff>
    </xdr:from>
    <xdr:to>
      <xdr:col>8</xdr:col>
      <xdr:colOff>884217</xdr:colOff>
      <xdr:row>22</xdr:row>
      <xdr:rowOff>128247</xdr:rowOff>
    </xdr:to>
    <xdr:sp macro="" textlink="">
      <xdr:nvSpPr>
        <xdr:cNvPr id="7" name="AutoShape 2">
          <a:extLst>
            <a:ext uri="{FF2B5EF4-FFF2-40B4-BE49-F238E27FC236}">
              <a16:creationId xmlns:a16="http://schemas.microsoft.com/office/drawing/2014/main" id="{AFCC3355-AB7A-4117-B109-9CDF28F87022}"/>
            </a:ext>
          </a:extLst>
        </xdr:cNvPr>
        <xdr:cNvSpPr>
          <a:spLocks noChangeArrowheads="1"/>
        </xdr:cNvSpPr>
      </xdr:nvSpPr>
      <xdr:spPr bwMode="auto">
        <a:xfrm>
          <a:off x="4875530" y="3825875"/>
          <a:ext cx="1845975" cy="464681"/>
        </a:xfrm>
        <a:prstGeom prst="wedgeRoundRectCallout">
          <a:avLst>
            <a:gd name="adj1" fmla="val -83371"/>
            <a:gd name="adj2" fmla="val -150089"/>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３つのうちからいずれか選択して○を付けてください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338455</xdr:colOff>
      <xdr:row>117</xdr:row>
      <xdr:rowOff>162243</xdr:rowOff>
    </xdr:from>
    <xdr:to>
      <xdr:col>4</xdr:col>
      <xdr:colOff>90090</xdr:colOff>
      <xdr:row>119</xdr:row>
      <xdr:rowOff>67338</xdr:rowOff>
    </xdr:to>
    <xdr:sp macro="" textlink="">
      <xdr:nvSpPr>
        <xdr:cNvPr id="8" name="AutoShape 3">
          <a:extLst>
            <a:ext uri="{FF2B5EF4-FFF2-40B4-BE49-F238E27FC236}">
              <a16:creationId xmlns:a16="http://schemas.microsoft.com/office/drawing/2014/main" id="{AE2A5667-868A-4646-AE4C-FC3AB0BF76FA}"/>
            </a:ext>
          </a:extLst>
        </xdr:cNvPr>
        <xdr:cNvSpPr>
          <a:spLocks noChangeArrowheads="1"/>
        </xdr:cNvSpPr>
      </xdr:nvSpPr>
      <xdr:spPr bwMode="auto">
        <a:xfrm>
          <a:off x="941705" y="20418743"/>
          <a:ext cx="881935" cy="235295"/>
        </a:xfrm>
        <a:prstGeom prst="wedgeRoundRectCallout">
          <a:avLst>
            <a:gd name="adj1" fmla="val -40113"/>
            <a:gd name="adj2" fmla="val -119913"/>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要確認！！</a:t>
          </a:r>
        </a:p>
      </xdr:txBody>
    </xdr:sp>
    <xdr:clientData/>
  </xdr:twoCellAnchor>
  <xdr:twoCellAnchor>
    <xdr:from>
      <xdr:col>7</xdr:col>
      <xdr:colOff>177482</xdr:colOff>
      <xdr:row>117</xdr:row>
      <xdr:rowOff>118222</xdr:rowOff>
    </xdr:from>
    <xdr:to>
      <xdr:col>8</xdr:col>
      <xdr:colOff>847730</xdr:colOff>
      <xdr:row>121</xdr:row>
      <xdr:rowOff>25576</xdr:rowOff>
    </xdr:to>
    <xdr:sp macro="" textlink="">
      <xdr:nvSpPr>
        <xdr:cNvPr id="9" name="AutoShape 3">
          <a:extLst>
            <a:ext uri="{FF2B5EF4-FFF2-40B4-BE49-F238E27FC236}">
              <a16:creationId xmlns:a16="http://schemas.microsoft.com/office/drawing/2014/main" id="{73DFE367-7ED6-4F07-8DF8-70AF96D55686}"/>
            </a:ext>
          </a:extLst>
        </xdr:cNvPr>
        <xdr:cNvSpPr>
          <a:spLocks noChangeArrowheads="1"/>
        </xdr:cNvSpPr>
      </xdr:nvSpPr>
      <xdr:spPr bwMode="auto">
        <a:xfrm>
          <a:off x="4190682" y="20374722"/>
          <a:ext cx="1889448" cy="567754"/>
        </a:xfrm>
        <a:prstGeom prst="wedgeRoundRectCallout">
          <a:avLst>
            <a:gd name="adj1" fmla="val -66707"/>
            <a:gd name="adj2" fmla="val 51118"/>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法人契約では法人の記名・捺印</a:t>
          </a:r>
          <a:r>
            <a:rPr lang="ja-JP" altLang="ja-JP" sz="1000" b="0" i="0" baseline="0">
              <a:latin typeface="+mn-lt"/>
              <a:ea typeface="+mn-ea"/>
              <a:cs typeface="+mn-cs"/>
            </a:rPr>
            <a:t>、個人契約は</a:t>
          </a:r>
          <a:r>
            <a:rPr lang="ja-JP" altLang="en-US" sz="1000" b="0" i="0" baseline="0">
              <a:latin typeface="+mn-lt"/>
              <a:ea typeface="+mn-ea"/>
              <a:cs typeface="+mn-cs"/>
            </a:rPr>
            <a:t>自書による</a:t>
          </a:r>
          <a:r>
            <a:rPr lang="ja-JP" altLang="ja-JP" sz="1000" b="0" i="0" baseline="0">
              <a:latin typeface="+mn-lt"/>
              <a:ea typeface="+mn-ea"/>
              <a:cs typeface="+mn-cs"/>
            </a:rPr>
            <a:t>署名</a:t>
          </a:r>
          <a:r>
            <a:rPr lang="ja-JP" altLang="en-US" sz="1000" b="0" i="0" baseline="0">
              <a:latin typeface="+mn-lt"/>
              <a:ea typeface="+mn-ea"/>
              <a:cs typeface="+mn-cs"/>
            </a:rPr>
            <a:t>・</a:t>
          </a:r>
          <a:r>
            <a:rPr lang="ja-JP" altLang="ja-JP" sz="1000" b="0" i="0" baseline="0">
              <a:latin typeface="+mn-lt"/>
              <a:ea typeface="+mn-ea"/>
              <a:cs typeface="+mn-cs"/>
            </a:rPr>
            <a:t>捺印</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xdr:col>
      <xdr:colOff>308927</xdr:colOff>
      <xdr:row>20</xdr:row>
      <xdr:rowOff>20637</xdr:rowOff>
    </xdr:from>
    <xdr:to>
      <xdr:col>7</xdr:col>
      <xdr:colOff>144667</xdr:colOff>
      <xdr:row>22</xdr:row>
      <xdr:rowOff>166747</xdr:rowOff>
    </xdr:to>
    <xdr:sp macro="" textlink="">
      <xdr:nvSpPr>
        <xdr:cNvPr id="10" name="角丸四角形吹き出し 9">
          <a:extLst>
            <a:ext uri="{FF2B5EF4-FFF2-40B4-BE49-F238E27FC236}">
              <a16:creationId xmlns:a16="http://schemas.microsoft.com/office/drawing/2014/main" id="{73D16F0A-ED23-4F00-A909-7DA5AF490617}"/>
            </a:ext>
          </a:extLst>
        </xdr:cNvPr>
        <xdr:cNvSpPr/>
      </xdr:nvSpPr>
      <xdr:spPr bwMode="auto">
        <a:xfrm>
          <a:off x="2266315" y="3771900"/>
          <a:ext cx="2317089" cy="571500"/>
        </a:xfrm>
        <a:prstGeom prst="wedgeRoundRectCallout">
          <a:avLst>
            <a:gd name="adj1" fmla="val -60230"/>
            <a:gd name="adj2" fmla="val -37145"/>
            <a:gd name="adj3" fmla="val 16667"/>
          </a:avLst>
        </a:prstGeom>
        <a:solidFill>
          <a:srgbClr val="FF0000">
            <a:alpha val="38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b="0"/>
            <a:t>操作</a:t>
          </a:r>
          <a:r>
            <a:rPr kumimoji="1" lang="en-US" altLang="ja-JP" sz="1000" b="0"/>
            <a:t>1</a:t>
          </a:r>
          <a:r>
            <a:rPr kumimoji="1" lang="ja-JP" altLang="en-US" sz="1000" b="0"/>
            <a:t>　ドロップダウンリストになっています。契約種別を選択してください</a:t>
          </a:r>
        </a:p>
      </xdr:txBody>
    </xdr:sp>
    <xdr:clientData/>
  </xdr:twoCellAnchor>
  <xdr:twoCellAnchor>
    <xdr:from>
      <xdr:col>12</xdr:col>
      <xdr:colOff>400050</xdr:colOff>
      <xdr:row>10</xdr:row>
      <xdr:rowOff>88900</xdr:rowOff>
    </xdr:from>
    <xdr:to>
      <xdr:col>13</xdr:col>
      <xdr:colOff>654050</xdr:colOff>
      <xdr:row>15</xdr:row>
      <xdr:rowOff>88900</xdr:rowOff>
    </xdr:to>
    <xdr:grpSp>
      <xdr:nvGrpSpPr>
        <xdr:cNvPr id="122021" name="グループ化 13">
          <a:extLst>
            <a:ext uri="{FF2B5EF4-FFF2-40B4-BE49-F238E27FC236}">
              <a16:creationId xmlns:a16="http://schemas.microsoft.com/office/drawing/2014/main" id="{8EA85817-FE7D-4F45-8774-517159075B20}"/>
            </a:ext>
          </a:extLst>
        </xdr:cNvPr>
        <xdr:cNvGrpSpPr>
          <a:grpSpLocks/>
        </xdr:cNvGrpSpPr>
      </xdr:nvGrpSpPr>
      <xdr:grpSpPr bwMode="auto">
        <a:xfrm>
          <a:off x="9801225" y="1955800"/>
          <a:ext cx="1406525" cy="885825"/>
          <a:chOff x="12013471" y="1724025"/>
          <a:chExt cx="3611212" cy="247650"/>
        </a:xfrm>
      </xdr:grpSpPr>
      <xdr:sp macro="" textlink="">
        <xdr:nvSpPr>
          <xdr:cNvPr id="122024" name="角丸四角形吹き出し 15">
            <a:extLst>
              <a:ext uri="{FF2B5EF4-FFF2-40B4-BE49-F238E27FC236}">
                <a16:creationId xmlns:a16="http://schemas.microsoft.com/office/drawing/2014/main" id="{054CFF8D-B74F-4224-AAC9-FAA4AB3DA41F}"/>
              </a:ext>
            </a:extLst>
          </xdr:cNvPr>
          <xdr:cNvSpPr>
            <a:spLocks noChangeArrowheads="1"/>
          </xdr:cNvSpPr>
        </xdr:nvSpPr>
        <xdr:spPr bwMode="auto">
          <a:xfrm>
            <a:off x="12013471" y="1724025"/>
            <a:ext cx="3600450" cy="244848"/>
          </a:xfrm>
          <a:prstGeom prst="wedgeRoundRectCallout">
            <a:avLst>
              <a:gd name="adj1" fmla="val -100287"/>
              <a:gd name="adj2" fmla="val -54769"/>
              <a:gd name="adj3" fmla="val 16667"/>
            </a:avLst>
          </a:prstGeom>
          <a:solidFill>
            <a:srgbClr val="FF0000">
              <a:alpha val="38039"/>
            </a:srgbClr>
          </a:solidFill>
          <a:ln w="9525">
            <a:solidFill>
              <a:srgbClr val="000000"/>
            </a:solidFill>
            <a:round/>
            <a:headEnd/>
            <a:tailEnd/>
          </a:ln>
        </xdr:spPr>
      </xdr:sp>
      <xdr:sp macro="" textlink="">
        <xdr:nvSpPr>
          <xdr:cNvPr id="13" name="角丸四角形吹き出し 12">
            <a:extLst>
              <a:ext uri="{FF2B5EF4-FFF2-40B4-BE49-F238E27FC236}">
                <a16:creationId xmlns:a16="http://schemas.microsoft.com/office/drawing/2014/main" id="{F8375DDA-749F-4E31-A7ED-D2AE08E35974}"/>
              </a:ext>
            </a:extLst>
          </xdr:cNvPr>
          <xdr:cNvSpPr/>
        </xdr:nvSpPr>
        <xdr:spPr bwMode="auto">
          <a:xfrm>
            <a:off x="12013471" y="1724025"/>
            <a:ext cx="3611212" cy="247650"/>
          </a:xfrm>
          <a:prstGeom prst="wedgeRoundRectCallout">
            <a:avLst>
              <a:gd name="adj1" fmla="val -159352"/>
              <a:gd name="adj2" fmla="val 10847"/>
              <a:gd name="adj3" fmla="val 16667"/>
            </a:avLst>
          </a:prstGeom>
          <a:solidFill>
            <a:srgbClr val="FF0000">
              <a:alpha val="38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ja-JP" altLang="en-US" sz="1000" b="1"/>
              <a:t>操作</a:t>
            </a:r>
            <a:r>
              <a:rPr kumimoji="1" lang="en-US" altLang="ja-JP" sz="1000" b="1"/>
              <a:t>2</a:t>
            </a:r>
            <a:r>
              <a:rPr kumimoji="1" lang="ja-JP" altLang="en-US" sz="1000" b="1" baseline="0"/>
              <a:t>　</a:t>
            </a:r>
            <a:r>
              <a:rPr kumimoji="1" lang="ja-JP" altLang="en-US" sz="1000" b="1"/>
              <a:t>契約の種別、計算方法に応じた入力欄に金額を入力してください。</a:t>
            </a:r>
          </a:p>
        </xdr:txBody>
      </xdr:sp>
    </xdr:grpSp>
    <xdr:clientData/>
  </xdr:twoCellAnchor>
  <xdr:twoCellAnchor>
    <xdr:from>
      <xdr:col>0</xdr:col>
      <xdr:colOff>0</xdr:colOff>
      <xdr:row>0</xdr:row>
      <xdr:rowOff>1905</xdr:rowOff>
    </xdr:from>
    <xdr:to>
      <xdr:col>3</xdr:col>
      <xdr:colOff>102185</xdr:colOff>
      <xdr:row>2</xdr:row>
      <xdr:rowOff>114547</xdr:rowOff>
    </xdr:to>
    <xdr:sp macro="" textlink="">
      <xdr:nvSpPr>
        <xdr:cNvPr id="14" name="角丸四角形 13">
          <a:extLst>
            <a:ext uri="{FF2B5EF4-FFF2-40B4-BE49-F238E27FC236}">
              <a16:creationId xmlns:a16="http://schemas.microsoft.com/office/drawing/2014/main" id="{42FB206E-AD75-4D05-BDF3-C29364497F48}"/>
            </a:ext>
          </a:extLst>
        </xdr:cNvPr>
        <xdr:cNvSpPr/>
      </xdr:nvSpPr>
      <xdr:spPr bwMode="auto">
        <a:xfrm>
          <a:off x="0" y="1905"/>
          <a:ext cx="1321420" cy="502970"/>
        </a:xfrm>
        <a:prstGeom prst="roundRect">
          <a:avLst/>
        </a:prstGeom>
        <a:solidFill>
          <a:srgbClr val="FFC000"/>
        </a:solidFill>
        <a:ln w="9525" cap="flat" cmpd="sng" algn="ctr">
          <a:solidFill>
            <a:srgbClr val="000000"/>
          </a:solidFill>
          <a:prstDash val="solid"/>
          <a:round/>
          <a:headEnd type="none" w="med" len="med"/>
          <a:tailEnd type="none" w="med" len="med"/>
        </a:ln>
        <a:effectLst/>
        <a:scene3d>
          <a:camera prst="orthographicFront"/>
          <a:lightRig rig="threePt" dir="t"/>
        </a:scene3d>
        <a:sp3d>
          <a:bevelT/>
        </a:sp3d>
      </xdr:spPr>
      <xdr:txBody>
        <a:bodyPr vertOverflow="clip" horzOverflow="clip" wrap="square" lIns="18288" tIns="0" rIns="0" bIns="0" rtlCol="0" anchor="t" upright="1"/>
        <a:lstStyle/>
        <a:p>
          <a:pPr algn="l"/>
          <a:r>
            <a:rPr kumimoji="1" lang="en-US" altLang="ja-JP" sz="1100"/>
            <a:t>※</a:t>
          </a:r>
          <a:r>
            <a:rPr kumimoji="1" lang="ja-JP" altLang="en-US" sz="1100"/>
            <a:t>最重要</a:t>
          </a:r>
          <a:endParaRPr kumimoji="1" lang="en-US" altLang="ja-JP" sz="1100"/>
        </a:p>
        <a:p>
          <a:pPr algn="l">
            <a:lnSpc>
              <a:spcPts val="1100"/>
            </a:lnSpc>
          </a:pPr>
          <a:r>
            <a:rPr kumimoji="1" lang="ja-JP" altLang="en-US" sz="1100"/>
            <a:t>必ず両面印刷にて</a:t>
          </a:r>
        </a:p>
      </xdr:txBody>
    </xdr:sp>
    <xdr:clientData/>
  </xdr:twoCellAnchor>
  <xdr:twoCellAnchor>
    <xdr:from>
      <xdr:col>0</xdr:col>
      <xdr:colOff>0</xdr:colOff>
      <xdr:row>24</xdr:row>
      <xdr:rowOff>38100</xdr:rowOff>
    </xdr:from>
    <xdr:to>
      <xdr:col>4</xdr:col>
      <xdr:colOff>19050</xdr:colOff>
      <xdr:row>25</xdr:row>
      <xdr:rowOff>90922</xdr:rowOff>
    </xdr:to>
    <xdr:sp macro="" textlink="">
      <xdr:nvSpPr>
        <xdr:cNvPr id="15" name="角丸四角形吹き出し 14">
          <a:extLst>
            <a:ext uri="{FF2B5EF4-FFF2-40B4-BE49-F238E27FC236}">
              <a16:creationId xmlns:a16="http://schemas.microsoft.com/office/drawing/2014/main" id="{FDB87DB7-6136-4248-8D1C-6A09C56A4E67}"/>
            </a:ext>
          </a:extLst>
        </xdr:cNvPr>
        <xdr:cNvSpPr/>
      </xdr:nvSpPr>
      <xdr:spPr bwMode="auto">
        <a:xfrm>
          <a:off x="0" y="4606925"/>
          <a:ext cx="1936750" cy="241300"/>
        </a:xfrm>
        <a:prstGeom prst="wedgeRoundRectCallout">
          <a:avLst>
            <a:gd name="adj1" fmla="val 38609"/>
            <a:gd name="adj2" fmla="val -79858"/>
            <a:gd name="adj3" fmla="val 16667"/>
          </a:avLst>
        </a:prstGeom>
        <a:solidFill>
          <a:schemeClr val="accent6">
            <a:lumMod val="60000"/>
            <a:lumOff val="4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t>右のシートからリンクしています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139569</xdr:colOff>
      <xdr:row>7</xdr:row>
      <xdr:rowOff>183776</xdr:rowOff>
    </xdr:from>
    <xdr:to>
      <xdr:col>3</xdr:col>
      <xdr:colOff>888299</xdr:colOff>
      <xdr:row>10</xdr:row>
      <xdr:rowOff>24052</xdr:rowOff>
    </xdr:to>
    <xdr:sp macro="" textlink="">
      <xdr:nvSpPr>
        <xdr:cNvPr id="2" name="AutoShape 1">
          <a:extLst>
            <a:ext uri="{FF2B5EF4-FFF2-40B4-BE49-F238E27FC236}">
              <a16:creationId xmlns:a16="http://schemas.microsoft.com/office/drawing/2014/main" id="{151F9CA4-374F-4241-99B0-83802F4DDDB6}"/>
            </a:ext>
          </a:extLst>
        </xdr:cNvPr>
        <xdr:cNvSpPr>
          <a:spLocks noChangeArrowheads="1"/>
        </xdr:cNvSpPr>
      </xdr:nvSpPr>
      <xdr:spPr bwMode="auto">
        <a:xfrm>
          <a:off x="854897" y="1374401"/>
          <a:ext cx="1889145" cy="373716"/>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・該当する支出科目のみ使用し</a:t>
          </a:r>
          <a:endParaRPr lang="en-US" altLang="ja-JP" sz="1000" b="0" i="0" strike="noStrike">
            <a:solidFill>
              <a:srgbClr val="000000"/>
            </a:solidFill>
            <a:latin typeface="ＭＳ Ｐゴシック"/>
            <a:ea typeface="ＭＳ Ｐゴシック"/>
          </a:endParaRPr>
        </a:p>
        <a:p>
          <a:pPr algn="l" rtl="0">
            <a:lnSpc>
              <a:spcPts val="1000"/>
            </a:lnSpc>
            <a:defRPr sz="1000"/>
          </a:pPr>
          <a:r>
            <a:rPr lang="ja-JP" altLang="en-US" sz="1000" b="0" i="0" strike="noStrike">
              <a:solidFill>
                <a:srgbClr val="000000"/>
              </a:solidFill>
              <a:latin typeface="ＭＳ Ｐゴシック"/>
              <a:ea typeface="ＭＳ Ｐゴシック"/>
            </a:rPr>
            <a:t>空欄</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段落含む</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を作らない，行削除する</a:t>
          </a:r>
        </a:p>
        <a:p>
          <a:pPr algn="l" rtl="0">
            <a:lnSpc>
              <a:spcPts val="1100"/>
            </a:lnSpc>
            <a:defRPr sz="1000"/>
          </a:pPr>
          <a:r>
            <a:rPr lang="ja-JP" altLang="en-US" sz="1000" b="0" i="0" strike="noStrike">
              <a:solidFill>
                <a:srgbClr val="000000"/>
              </a:solidFill>
              <a:latin typeface="ＭＳ Ｐゴシック"/>
              <a:ea typeface="ＭＳ Ｐゴシック"/>
            </a:rPr>
            <a:t>・金額には３桁ごとの　カンマ</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が打たれていること</a:t>
          </a:r>
        </a:p>
        <a:p>
          <a:pPr algn="l" rtl="0">
            <a:lnSpc>
              <a:spcPts val="1000"/>
            </a:lnSpc>
            <a:defRPr sz="1000"/>
          </a:pPr>
          <a:r>
            <a:rPr lang="ja-JP" altLang="en-US" sz="1000" b="0" i="0" strike="noStrike">
              <a:solidFill>
                <a:srgbClr val="000000"/>
              </a:solidFill>
              <a:latin typeface="ＭＳ Ｐゴシック"/>
              <a:ea typeface="ＭＳ Ｐゴシック"/>
            </a:rPr>
            <a:t>・消費税込みで記載</a:t>
          </a:r>
        </a:p>
        <a:p>
          <a:pPr algn="l" rtl="0">
            <a:lnSpc>
              <a:spcPts val="1000"/>
            </a:lnSpc>
            <a:defRPr sz="1000"/>
          </a:pPr>
          <a:r>
            <a:rPr lang="ja-JP" altLang="en-US" sz="1000" b="0" i="0" strike="noStrike">
              <a:solidFill>
                <a:srgbClr val="000000"/>
              </a:solidFill>
              <a:latin typeface="ＭＳ Ｐゴシック"/>
              <a:ea typeface="ＭＳ Ｐゴシック"/>
            </a:rPr>
            <a:t> </a:t>
          </a:r>
        </a:p>
      </xdr:txBody>
    </xdr:sp>
    <xdr:clientData/>
  </xdr:twoCellAnchor>
  <xdr:twoCellAnchor>
    <xdr:from>
      <xdr:col>5</xdr:col>
      <xdr:colOff>581025</xdr:colOff>
      <xdr:row>12</xdr:row>
      <xdr:rowOff>71717</xdr:rowOff>
    </xdr:from>
    <xdr:to>
      <xdr:col>7</xdr:col>
      <xdr:colOff>381093</xdr:colOff>
      <xdr:row>18</xdr:row>
      <xdr:rowOff>123826</xdr:rowOff>
    </xdr:to>
    <xdr:sp macro="" textlink="">
      <xdr:nvSpPr>
        <xdr:cNvPr id="3" name="AutoShape 2">
          <a:extLst>
            <a:ext uri="{FF2B5EF4-FFF2-40B4-BE49-F238E27FC236}">
              <a16:creationId xmlns:a16="http://schemas.microsoft.com/office/drawing/2014/main" id="{8908E6CC-F2A6-4823-BDA9-73E57E8AE5C9}"/>
            </a:ext>
          </a:extLst>
        </xdr:cNvPr>
        <xdr:cNvSpPr>
          <a:spLocks noChangeArrowheads="1"/>
        </xdr:cNvSpPr>
      </xdr:nvSpPr>
      <xdr:spPr bwMode="auto">
        <a:xfrm>
          <a:off x="5343525" y="2538692"/>
          <a:ext cx="1628775" cy="1052234"/>
        </a:xfrm>
        <a:prstGeom prst="wedgeRoundRectCallout">
          <a:avLst>
            <a:gd name="adj1" fmla="val 41890"/>
            <a:gd name="adj2" fmla="val -158375"/>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上程委員会が独自に連番したものを記入すること。</a:t>
          </a:r>
        </a:p>
        <a:p>
          <a:pPr algn="l" rtl="0">
            <a:lnSpc>
              <a:spcPts val="1200"/>
            </a:lnSpc>
            <a:defRPr sz="1000"/>
          </a:pPr>
          <a:r>
            <a:rPr lang="ja-JP" altLang="en-US" sz="1000" b="0" i="0" strike="noStrike">
              <a:solidFill>
                <a:srgbClr val="000000"/>
              </a:solidFill>
              <a:latin typeface="ＭＳ Ｐゴシック"/>
              <a:ea typeface="ＭＳ Ｐゴシック"/>
            </a:rPr>
            <a:t>また、連番は一事業における全ての様式において</a:t>
          </a:r>
        </a:p>
        <a:p>
          <a:pPr algn="l" rtl="0">
            <a:lnSpc>
              <a:spcPts val="1000"/>
            </a:lnSpc>
            <a:defRPr sz="1000"/>
          </a:pPr>
          <a:r>
            <a:rPr lang="ja-JP" altLang="en-US" sz="1000" b="0" i="0" strike="noStrike">
              <a:solidFill>
                <a:srgbClr val="000000"/>
              </a:solidFill>
              <a:latin typeface="ＭＳ Ｐゴシック"/>
              <a:ea typeface="ＭＳ Ｐゴシック"/>
            </a:rPr>
            <a:t>共通の番号とする。</a:t>
          </a:r>
          <a:endParaRPr lang="en-US" altLang="ja-JP" sz="1000" b="0" i="0" strike="noStrike">
            <a:solidFill>
              <a:srgbClr val="000000"/>
            </a:solidFill>
            <a:latin typeface="ＭＳ Ｐゴシック"/>
            <a:ea typeface="ＭＳ Ｐゴシック"/>
          </a:endParaRPr>
        </a:p>
        <a:p>
          <a:pPr algn="l" rtl="0">
            <a:lnSpc>
              <a:spcPts val="1000"/>
            </a:lnSpc>
            <a:defRPr sz="1000"/>
          </a:pPr>
          <a:endParaRPr lang="ja-JP" altLang="en-US" sz="1000" b="0" i="0" strike="noStrike">
            <a:solidFill>
              <a:srgbClr val="000000"/>
            </a:solidFill>
            <a:latin typeface="ＭＳ Ｐゴシック"/>
            <a:ea typeface="ＭＳ Ｐゴシック"/>
          </a:endParaRPr>
        </a:p>
      </xdr:txBody>
    </xdr:sp>
    <xdr:clientData/>
  </xdr:twoCellAnchor>
  <xdr:twoCellAnchor>
    <xdr:from>
      <xdr:col>5</xdr:col>
      <xdr:colOff>167957</xdr:colOff>
      <xdr:row>0</xdr:row>
      <xdr:rowOff>66675</xdr:rowOff>
    </xdr:from>
    <xdr:to>
      <xdr:col>7</xdr:col>
      <xdr:colOff>161</xdr:colOff>
      <xdr:row>3</xdr:row>
      <xdr:rowOff>227542</xdr:rowOff>
    </xdr:to>
    <xdr:sp macro="" textlink="">
      <xdr:nvSpPr>
        <xdr:cNvPr id="4" name="AutoShape 2">
          <a:extLst>
            <a:ext uri="{FF2B5EF4-FFF2-40B4-BE49-F238E27FC236}">
              <a16:creationId xmlns:a16="http://schemas.microsoft.com/office/drawing/2014/main" id="{F01007B3-99C2-4643-B262-59DB03388E9E}"/>
            </a:ext>
          </a:extLst>
        </xdr:cNvPr>
        <xdr:cNvSpPr>
          <a:spLocks noChangeArrowheads="1"/>
        </xdr:cNvSpPr>
      </xdr:nvSpPr>
      <xdr:spPr bwMode="auto">
        <a:xfrm>
          <a:off x="4906645" y="66675"/>
          <a:ext cx="1646555" cy="656167"/>
        </a:xfrm>
        <a:prstGeom prst="wedgeRoundRectCallout">
          <a:avLst>
            <a:gd name="adj1" fmla="val -73016"/>
            <a:gd name="adj2" fmla="val 34830"/>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165417</xdr:colOff>
      <xdr:row>5</xdr:row>
      <xdr:rowOff>96185</xdr:rowOff>
    </xdr:from>
    <xdr:to>
      <xdr:col>3</xdr:col>
      <xdr:colOff>56647</xdr:colOff>
      <xdr:row>7</xdr:row>
      <xdr:rowOff>28541</xdr:rowOff>
    </xdr:to>
    <xdr:sp macro="" textlink="">
      <xdr:nvSpPr>
        <xdr:cNvPr id="2" name="AutoShape 2">
          <a:extLst>
            <a:ext uri="{FF2B5EF4-FFF2-40B4-BE49-F238E27FC236}">
              <a16:creationId xmlns:a16="http://schemas.microsoft.com/office/drawing/2014/main" id="{32DB27CD-555B-4B2A-8E12-CA6908A435B5}"/>
            </a:ext>
          </a:extLst>
        </xdr:cNvPr>
        <xdr:cNvSpPr>
          <a:spLocks noChangeArrowheads="1"/>
        </xdr:cNvSpPr>
      </xdr:nvSpPr>
      <xdr:spPr bwMode="auto">
        <a:xfrm>
          <a:off x="211455" y="1201085"/>
          <a:ext cx="3026516" cy="246715"/>
        </a:xfrm>
        <a:prstGeom prst="wedgeRoundRectCallout">
          <a:avLst>
            <a:gd name="adj1" fmla="val 39684"/>
            <a:gd name="adj2" fmla="val -114494"/>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100"/>
            </a:lnSpc>
            <a:defRPr sz="1000"/>
          </a:pPr>
          <a:r>
            <a:rPr lang="ja-JP" altLang="en-US" sz="900" b="0" i="0" strike="noStrike">
              <a:solidFill>
                <a:srgbClr val="000000"/>
              </a:solidFill>
              <a:latin typeface="ＭＳ Ｐゴシック"/>
              <a:ea typeface="ＭＳ Ｐゴシック"/>
            </a:rPr>
            <a:t>上程議案の事業名称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上段枠内記載名称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を記入</a:t>
          </a:r>
        </a:p>
        <a:p>
          <a:pPr algn="l" rtl="0">
            <a:lnSpc>
              <a:spcPts val="900"/>
            </a:lnSpc>
            <a:defRPr sz="1000"/>
          </a:pPr>
          <a:endParaRPr lang="ja-JP" altLang="en-US" sz="1100" b="1" i="0" strike="noStrike">
            <a:solidFill>
              <a:srgbClr val="000000"/>
            </a:solidFill>
            <a:latin typeface="ＭＳ Ｐゴシック"/>
            <a:ea typeface="ＭＳ Ｐゴシック"/>
          </a:endParaRPr>
        </a:p>
      </xdr:txBody>
    </xdr:sp>
    <xdr:clientData/>
  </xdr:twoCellAnchor>
  <xdr:twoCellAnchor>
    <xdr:from>
      <xdr:col>1</xdr:col>
      <xdr:colOff>668336</xdr:colOff>
      <xdr:row>10</xdr:row>
      <xdr:rowOff>35859</xdr:rowOff>
    </xdr:from>
    <xdr:to>
      <xdr:col>4</xdr:col>
      <xdr:colOff>474666</xdr:colOff>
      <xdr:row>12</xdr:row>
      <xdr:rowOff>238124</xdr:rowOff>
    </xdr:to>
    <xdr:sp macro="" textlink="">
      <xdr:nvSpPr>
        <xdr:cNvPr id="3" name="AutoShape 2">
          <a:extLst>
            <a:ext uri="{FF2B5EF4-FFF2-40B4-BE49-F238E27FC236}">
              <a16:creationId xmlns:a16="http://schemas.microsoft.com/office/drawing/2014/main" id="{A38986DC-25E7-4D46-A5BA-12A3DF2B0DAF}"/>
            </a:ext>
          </a:extLst>
        </xdr:cNvPr>
        <xdr:cNvSpPr>
          <a:spLocks noChangeArrowheads="1"/>
        </xdr:cNvSpPr>
      </xdr:nvSpPr>
      <xdr:spPr bwMode="auto">
        <a:xfrm>
          <a:off x="1330324" y="2461559"/>
          <a:ext cx="2822576" cy="735665"/>
        </a:xfrm>
        <a:prstGeom prst="wedgeRoundRectCallout">
          <a:avLst>
            <a:gd name="adj1" fmla="val 50470"/>
            <a:gd name="adj2" fmla="val -99263"/>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000"/>
            </a:lnSpc>
            <a:defRPr sz="1000"/>
          </a:pPr>
          <a:r>
            <a:rPr lang="ja-JP" altLang="en-US" sz="900" b="0" i="0" strike="noStrike">
              <a:solidFill>
                <a:sysClr val="windowText" lastClr="000000"/>
              </a:solidFill>
              <a:latin typeface="ＭＳ Ｐゴシック"/>
              <a:ea typeface="ＭＳ Ｐゴシック"/>
            </a:rPr>
            <a:t>「会場等を無償提供いただく場合」など</a:t>
          </a:r>
          <a:endParaRPr lang="en-US" altLang="ja-JP" sz="900" b="0" i="0" strike="noStrike">
            <a:solidFill>
              <a:sysClr val="windowText" lastClr="000000"/>
            </a:solidFill>
            <a:latin typeface="ＭＳ Ｐゴシック"/>
            <a:ea typeface="ＭＳ Ｐゴシック"/>
          </a:endParaRPr>
        </a:p>
        <a:p>
          <a:pPr algn="l" rtl="0">
            <a:lnSpc>
              <a:spcPts val="1100"/>
            </a:lnSpc>
            <a:defRPr sz="1000"/>
          </a:pPr>
          <a:r>
            <a:rPr lang="ja-JP" altLang="en-US" sz="900" b="0" i="0" strike="noStrike">
              <a:solidFill>
                <a:sysClr val="windowText" lastClr="000000"/>
              </a:solidFill>
              <a:latin typeface="ＭＳ Ｐゴシック"/>
              <a:ea typeface="ＭＳ Ｐゴシック"/>
            </a:rPr>
            <a:t>協賛がいただけなくなった場合に、</a:t>
          </a:r>
          <a:endParaRPr lang="en-US" altLang="ja-JP" sz="900" b="0" i="0" strike="noStrike">
            <a:solidFill>
              <a:sysClr val="windowText" lastClr="000000"/>
            </a:solidFill>
            <a:latin typeface="ＭＳ Ｐゴシック"/>
            <a:ea typeface="ＭＳ Ｐゴシック"/>
          </a:endParaRPr>
        </a:p>
        <a:p>
          <a:pPr algn="l" rtl="0">
            <a:lnSpc>
              <a:spcPts val="1000"/>
            </a:lnSpc>
            <a:defRPr sz="1000"/>
          </a:pPr>
          <a:r>
            <a:rPr lang="ja-JP" altLang="en-US" sz="900" b="0" i="0" strike="noStrike">
              <a:solidFill>
                <a:sysClr val="windowText" lastClr="000000"/>
              </a:solidFill>
              <a:latin typeface="ＭＳ Ｐゴシック"/>
              <a:ea typeface="ＭＳ Ｐゴシック"/>
            </a:rPr>
            <a:t>「事業そのものが成立しないような物品」については、</a:t>
          </a:r>
          <a:endParaRPr lang="en-US" altLang="ja-JP" sz="900" b="0" i="0" strike="noStrike">
            <a:solidFill>
              <a:sysClr val="windowText" lastClr="000000"/>
            </a:solidFill>
            <a:latin typeface="ＭＳ Ｐゴシック"/>
            <a:ea typeface="ＭＳ Ｐゴシック"/>
          </a:endParaRPr>
        </a:p>
        <a:p>
          <a:pPr algn="l" rtl="0">
            <a:lnSpc>
              <a:spcPts val="900"/>
            </a:lnSpc>
            <a:defRPr sz="1000"/>
          </a:pPr>
          <a:r>
            <a:rPr lang="ja-JP" altLang="en-US" sz="900" b="0" i="0" strike="noStrike">
              <a:solidFill>
                <a:sysClr val="windowText" lastClr="000000"/>
              </a:solidFill>
              <a:latin typeface="ＭＳ Ｐゴシック"/>
              <a:ea typeface="ＭＳ Ｐゴシック"/>
            </a:rPr>
            <a:t>別途「様式９」も合わせて取得してください。</a:t>
          </a:r>
          <a:endParaRPr lang="ja-JP" altLang="en-US" sz="1100" b="1" i="0" strike="noStrike">
            <a:solidFill>
              <a:sysClr val="windowText" lastClr="000000"/>
            </a:solidFill>
            <a:latin typeface="ＭＳ Ｐゴシック"/>
            <a:ea typeface="ＭＳ Ｐ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41592</xdr:colOff>
      <xdr:row>3</xdr:row>
      <xdr:rowOff>16996</xdr:rowOff>
    </xdr:from>
    <xdr:to>
      <xdr:col>8</xdr:col>
      <xdr:colOff>72111</xdr:colOff>
      <xdr:row>4</xdr:row>
      <xdr:rowOff>190500</xdr:rowOff>
    </xdr:to>
    <xdr:sp macro="" textlink="">
      <xdr:nvSpPr>
        <xdr:cNvPr id="5122" name="AutoShape 2">
          <a:extLst>
            <a:ext uri="{FF2B5EF4-FFF2-40B4-BE49-F238E27FC236}">
              <a16:creationId xmlns:a16="http://schemas.microsoft.com/office/drawing/2014/main" id="{DD1D6D50-5D76-4A3C-8233-15215CED795D}"/>
            </a:ext>
          </a:extLst>
        </xdr:cNvPr>
        <xdr:cNvSpPr>
          <a:spLocks noChangeArrowheads="1"/>
        </xdr:cNvSpPr>
      </xdr:nvSpPr>
      <xdr:spPr bwMode="auto">
        <a:xfrm>
          <a:off x="3486150" y="588496"/>
          <a:ext cx="2081372" cy="811679"/>
        </a:xfrm>
        <a:prstGeom prst="wedgeRoundRectCallout">
          <a:avLst>
            <a:gd name="adj1" fmla="val 85264"/>
            <a:gd name="adj2" fmla="val -25000"/>
            <a:gd name="adj3" fmla="val 16667"/>
          </a:avLst>
        </a:prstGeom>
        <a:solidFill>
          <a:srgbClr val="CCFFFF"/>
        </a:solidFill>
        <a:ln w="9525">
          <a:solidFill>
            <a:srgbClr val="000000"/>
          </a:solidFill>
          <a:miter lim="800000"/>
          <a:headEnd/>
          <a:tailEnd/>
        </a:ln>
      </xdr:spPr>
      <xdr:txBody>
        <a:bodyPr vertOverflow="clip" wrap="square" lIns="27432" tIns="18288" rIns="0" bIns="0" anchor="t"/>
        <a:lstStyle/>
        <a:p>
          <a:pPr rtl="0">
            <a:lnSpc>
              <a:spcPts val="1300"/>
            </a:lnSpc>
          </a:pPr>
          <a:r>
            <a:rPr lang="ja-JP" altLang="ja-JP" sz="1100" b="0" i="0" baseline="0">
              <a:effectLst/>
              <a:latin typeface="+mn-lt"/>
              <a:ea typeface="+mn-ea"/>
              <a:cs typeface="+mn-cs"/>
            </a:rPr>
            <a:t>印紙貼付は事務局がおこないます。（協議会の場合は財特委員長または財政局長）</a:t>
          </a:r>
          <a:endParaRPr lang="ja-JP" altLang="ja-JP">
            <a:effectLst/>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108678</xdr:colOff>
      <xdr:row>1</xdr:row>
      <xdr:rowOff>93457</xdr:rowOff>
    </xdr:from>
    <xdr:to>
      <xdr:col>2</xdr:col>
      <xdr:colOff>582750</xdr:colOff>
      <xdr:row>3</xdr:row>
      <xdr:rowOff>234590</xdr:rowOff>
    </xdr:to>
    <xdr:sp macro="" textlink="">
      <xdr:nvSpPr>
        <xdr:cNvPr id="3" name="AutoShape 2">
          <a:extLst>
            <a:ext uri="{FF2B5EF4-FFF2-40B4-BE49-F238E27FC236}">
              <a16:creationId xmlns:a16="http://schemas.microsoft.com/office/drawing/2014/main" id="{32B014F7-2A7E-44A2-BD07-AF73A9482874}"/>
            </a:ext>
          </a:extLst>
        </xdr:cNvPr>
        <xdr:cNvSpPr>
          <a:spLocks noChangeArrowheads="1"/>
        </xdr:cNvSpPr>
      </xdr:nvSpPr>
      <xdr:spPr bwMode="auto">
        <a:xfrm>
          <a:off x="115981" y="276785"/>
          <a:ext cx="1876425" cy="528790"/>
        </a:xfrm>
        <a:prstGeom prst="wedgeRoundRectCallout">
          <a:avLst>
            <a:gd name="adj1" fmla="val 49606"/>
            <a:gd name="adj2" fmla="val 155618"/>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ja-JP" sz="1000" b="0" i="0">
              <a:effectLst/>
              <a:latin typeface="+mn-lt"/>
              <a:ea typeface="+mn-ea"/>
              <a:cs typeface="+mn-cs"/>
            </a:rPr>
            <a:t>上程議案の事業名称</a:t>
          </a:r>
          <a:r>
            <a:rPr lang="en-US" altLang="ja-JP" sz="1000" b="0" i="0">
              <a:effectLst/>
              <a:latin typeface="+mn-lt"/>
              <a:ea typeface="+mn-ea"/>
              <a:cs typeface="+mn-cs"/>
            </a:rPr>
            <a:t>(※</a:t>
          </a:r>
          <a:r>
            <a:rPr lang="ja-JP" altLang="ja-JP" sz="1000" b="0" i="0">
              <a:effectLst/>
              <a:latin typeface="+mn-lt"/>
              <a:ea typeface="+mn-ea"/>
              <a:cs typeface="+mn-cs"/>
            </a:rPr>
            <a:t>上段枠内記載名称</a:t>
          </a:r>
          <a:r>
            <a:rPr lang="en-US" altLang="ja-JP" sz="1000" b="0" i="0">
              <a:effectLst/>
              <a:latin typeface="+mn-lt"/>
              <a:ea typeface="+mn-ea"/>
              <a:cs typeface="+mn-cs"/>
            </a:rPr>
            <a:t>)</a:t>
          </a:r>
          <a:r>
            <a:rPr lang="ja-JP" altLang="ja-JP" sz="1000" b="0" i="0">
              <a:effectLst/>
              <a:latin typeface="+mn-lt"/>
              <a:ea typeface="+mn-ea"/>
              <a:cs typeface="+mn-cs"/>
            </a:rPr>
            <a:t>を記入</a:t>
          </a:r>
          <a:endParaRPr lang="ja-JP" altLang="en-US" sz="1100" b="0" i="0" strike="noStrike">
            <a:solidFill>
              <a:srgbClr val="000000"/>
            </a:solidFill>
            <a:latin typeface="ＭＳ Ｐゴシック"/>
            <a:ea typeface="ＭＳ Ｐゴシック"/>
          </a:endParaRPr>
        </a:p>
      </xdr:txBody>
    </xdr:sp>
    <xdr:clientData/>
  </xdr:twoCellAnchor>
  <xdr:twoCellAnchor>
    <xdr:from>
      <xdr:col>3</xdr:col>
      <xdr:colOff>318023</xdr:colOff>
      <xdr:row>42</xdr:row>
      <xdr:rowOff>114711</xdr:rowOff>
    </xdr:from>
    <xdr:to>
      <xdr:col>6</xdr:col>
      <xdr:colOff>271960</xdr:colOff>
      <xdr:row>45</xdr:row>
      <xdr:rowOff>111594</xdr:rowOff>
    </xdr:to>
    <xdr:sp macro="" textlink="">
      <xdr:nvSpPr>
        <xdr:cNvPr id="4" name="角丸四角形吹き出し 3">
          <a:extLst>
            <a:ext uri="{FF2B5EF4-FFF2-40B4-BE49-F238E27FC236}">
              <a16:creationId xmlns:a16="http://schemas.microsoft.com/office/drawing/2014/main" id="{41EA9421-EEBE-49C4-B88C-F197B69DF981}"/>
            </a:ext>
          </a:extLst>
        </xdr:cNvPr>
        <xdr:cNvSpPr/>
      </xdr:nvSpPr>
      <xdr:spPr bwMode="auto">
        <a:xfrm>
          <a:off x="2412253" y="8466231"/>
          <a:ext cx="1995425" cy="482295"/>
        </a:xfrm>
        <a:prstGeom prst="wedgeRoundRectCallout">
          <a:avLst>
            <a:gd name="adj1" fmla="val -23856"/>
            <a:gd name="adj2" fmla="val 139513"/>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協議会の場合は会長名に変更してください。</a:t>
          </a:r>
        </a:p>
      </xdr:txBody>
    </xdr:sp>
    <xdr:clientData/>
  </xdr:twoCellAnchor>
  <xdr:twoCellAnchor>
    <xdr:from>
      <xdr:col>4</xdr:col>
      <xdr:colOff>303119</xdr:colOff>
      <xdr:row>8</xdr:row>
      <xdr:rowOff>97753</xdr:rowOff>
    </xdr:from>
    <xdr:to>
      <xdr:col>7</xdr:col>
      <xdr:colOff>224853</xdr:colOff>
      <xdr:row>11</xdr:row>
      <xdr:rowOff>75093</xdr:rowOff>
    </xdr:to>
    <xdr:sp macro="" textlink="">
      <xdr:nvSpPr>
        <xdr:cNvPr id="5" name="角丸四角形吹き出し 4">
          <a:extLst>
            <a:ext uri="{FF2B5EF4-FFF2-40B4-BE49-F238E27FC236}">
              <a16:creationId xmlns:a16="http://schemas.microsoft.com/office/drawing/2014/main" id="{CECA19F0-24AA-4558-BEE6-1ADD8947613F}"/>
            </a:ext>
          </a:extLst>
        </xdr:cNvPr>
        <xdr:cNvSpPr/>
      </xdr:nvSpPr>
      <xdr:spPr bwMode="auto">
        <a:xfrm>
          <a:off x="3065929" y="2614893"/>
          <a:ext cx="1977838" cy="465606"/>
        </a:xfrm>
        <a:prstGeom prst="wedgeRoundRectCallout">
          <a:avLst>
            <a:gd name="adj1" fmla="val -30655"/>
            <a:gd name="adj2" fmla="val -187802"/>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協議会の場合は協議会名に変更してください。</a:t>
          </a:r>
        </a:p>
      </xdr:txBody>
    </xdr:sp>
    <xdr:clientData/>
  </xdr:twoCellAnchor>
  <xdr:twoCellAnchor>
    <xdr:from>
      <xdr:col>6</xdr:col>
      <xdr:colOff>4669</xdr:colOff>
      <xdr:row>15</xdr:row>
      <xdr:rowOff>934</xdr:rowOff>
    </xdr:from>
    <xdr:to>
      <xdr:col>8</xdr:col>
      <xdr:colOff>583048</xdr:colOff>
      <xdr:row>17</xdr:row>
      <xdr:rowOff>110215</xdr:rowOff>
    </xdr:to>
    <xdr:sp macro="" textlink="">
      <xdr:nvSpPr>
        <xdr:cNvPr id="6" name="角丸四角形吹き出し 5">
          <a:extLst>
            <a:ext uri="{FF2B5EF4-FFF2-40B4-BE49-F238E27FC236}">
              <a16:creationId xmlns:a16="http://schemas.microsoft.com/office/drawing/2014/main" id="{05ECC90F-8BD8-4414-B0C2-A7A566F7524D}"/>
            </a:ext>
          </a:extLst>
        </xdr:cNvPr>
        <xdr:cNvSpPr/>
      </xdr:nvSpPr>
      <xdr:spPr bwMode="auto">
        <a:xfrm>
          <a:off x="4118722" y="3660402"/>
          <a:ext cx="1977838" cy="465606"/>
        </a:xfrm>
        <a:prstGeom prst="wedgeRoundRectCallout">
          <a:avLst>
            <a:gd name="adj1" fmla="val -93545"/>
            <a:gd name="adj2" fmla="val 158767"/>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協議会の場合は協議会の口座に変更してください。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CCFFFF"/>
        </a:solidFill>
        <a:ln w="9525">
          <a:solidFill>
            <a:srgbClr val="000000"/>
          </a:solidFill>
          <a:round/>
          <a:headEnd/>
          <a:tailEnd/>
        </a:ln>
      </a:spPr>
      <a:bodyPr vertOverflow="clip" wrap="square" lIns="27432" tIns="18288" rIns="0" bIns="0" anchor="t" upright="1"/>
      <a:lstStyle>
        <a:defPPr algn="l" rtl="0">
          <a:lnSpc>
            <a:spcPct val="100000"/>
          </a:lnSpc>
          <a:defRPr sz="1100" b="0" i="0" strike="noStrike" kern="0" spc="0"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7"/>
  <sheetViews>
    <sheetView showGridLines="0" tabSelected="1" view="pageBreakPreview" zoomScaleNormal="100" zoomScaleSheetLayoutView="100" workbookViewId="0">
      <selection sqref="A1:Q1"/>
    </sheetView>
  </sheetViews>
  <sheetFormatPr defaultColWidth="13" defaultRowHeight="13.5" x14ac:dyDescent="0.15"/>
  <cols>
    <col min="1" max="1" width="5.625" style="1" bestFit="1" customWidth="1"/>
    <col min="2" max="2" width="23.375" style="1" customWidth="1"/>
    <col min="3" max="16" width="3.125" style="1" bestFit="1" customWidth="1"/>
    <col min="17" max="17" width="40.375" style="1" bestFit="1" customWidth="1"/>
    <col min="18" max="18" width="13" style="1"/>
    <col min="19" max="19" width="3.5" style="1" bestFit="1" customWidth="1"/>
    <col min="20" max="21" width="13" style="1"/>
    <col min="22" max="22" width="2.125" style="1" bestFit="1" customWidth="1"/>
    <col min="23" max="16384" width="13" style="1"/>
  </cols>
  <sheetData>
    <row r="1" spans="1:22" ht="33.75" customHeight="1" x14ac:dyDescent="0.15">
      <c r="A1" s="865" t="s">
        <v>1179</v>
      </c>
      <c r="B1" s="865"/>
      <c r="C1" s="865"/>
      <c r="D1" s="865"/>
      <c r="E1" s="865"/>
      <c r="F1" s="865"/>
      <c r="G1" s="865"/>
      <c r="H1" s="865"/>
      <c r="I1" s="865"/>
      <c r="J1" s="865"/>
      <c r="K1" s="865"/>
      <c r="L1" s="865"/>
      <c r="M1" s="865"/>
      <c r="N1" s="865"/>
      <c r="O1" s="865"/>
      <c r="P1" s="865"/>
      <c r="Q1" s="865"/>
      <c r="R1" s="726"/>
      <c r="S1" s="726"/>
    </row>
    <row r="2" spans="1:22" ht="5.25" customHeight="1" x14ac:dyDescent="0.15">
      <c r="A2" s="727"/>
      <c r="B2" s="727"/>
      <c r="C2" s="727"/>
      <c r="D2" s="727"/>
      <c r="E2" s="727"/>
      <c r="F2" s="727"/>
      <c r="G2" s="727"/>
      <c r="H2" s="727"/>
      <c r="I2" s="727"/>
      <c r="J2" s="727"/>
      <c r="K2" s="727"/>
      <c r="L2" s="727"/>
      <c r="M2" s="727"/>
      <c r="N2" s="727"/>
      <c r="O2" s="727"/>
      <c r="P2" s="727"/>
      <c r="Q2" s="728"/>
      <c r="R2" s="726"/>
      <c r="S2" s="726"/>
    </row>
    <row r="3" spans="1:22" ht="27" x14ac:dyDescent="0.15">
      <c r="A3" s="156" t="s">
        <v>306</v>
      </c>
      <c r="B3" s="157" t="s">
        <v>142</v>
      </c>
      <c r="C3" s="157"/>
      <c r="D3" s="157"/>
      <c r="E3" s="157"/>
      <c r="F3" s="157"/>
      <c r="G3" s="157"/>
      <c r="H3" s="157"/>
      <c r="I3" s="157"/>
      <c r="J3" s="157"/>
      <c r="K3" s="157"/>
      <c r="L3" s="157"/>
      <c r="M3" s="157"/>
      <c r="N3" s="157"/>
      <c r="O3" s="157"/>
      <c r="P3" s="157"/>
      <c r="Q3" s="157" t="s">
        <v>143</v>
      </c>
      <c r="R3" s="158"/>
      <c r="S3" s="159" t="s">
        <v>261</v>
      </c>
      <c r="V3" s="141" t="s">
        <v>260</v>
      </c>
    </row>
    <row r="4" spans="1:22" ht="27" customHeight="1" x14ac:dyDescent="0.15">
      <c r="A4" s="868"/>
      <c r="B4" s="869"/>
      <c r="C4" s="866" t="s">
        <v>1038</v>
      </c>
      <c r="D4" s="867"/>
      <c r="E4" s="866" t="s">
        <v>1039</v>
      </c>
      <c r="F4" s="867"/>
      <c r="G4" s="870" t="s">
        <v>1037</v>
      </c>
      <c r="H4" s="871"/>
      <c r="I4" s="866" t="s">
        <v>1040</v>
      </c>
      <c r="J4" s="867"/>
      <c r="K4" s="866" t="s">
        <v>1041</v>
      </c>
      <c r="L4" s="867"/>
      <c r="M4" s="866" t="s">
        <v>1042</v>
      </c>
      <c r="N4" s="867"/>
      <c r="O4" s="870" t="s">
        <v>1037</v>
      </c>
      <c r="P4" s="871"/>
      <c r="Q4" s="744" t="s">
        <v>304</v>
      </c>
      <c r="R4" s="158"/>
      <c r="S4" s="159"/>
    </row>
    <row r="5" spans="1:22" ht="21" customHeight="1" x14ac:dyDescent="0.15">
      <c r="A5" s="880" t="s">
        <v>488</v>
      </c>
      <c r="B5" s="881"/>
      <c r="C5" s="168" t="s">
        <v>300</v>
      </c>
      <c r="D5" s="168" t="s">
        <v>301</v>
      </c>
      <c r="E5" s="168" t="s">
        <v>300</v>
      </c>
      <c r="F5" s="168" t="s">
        <v>301</v>
      </c>
      <c r="G5" s="168" t="s">
        <v>300</v>
      </c>
      <c r="H5" s="168" t="s">
        <v>301</v>
      </c>
      <c r="I5" s="168" t="s">
        <v>300</v>
      </c>
      <c r="J5" s="168" t="s">
        <v>301</v>
      </c>
      <c r="K5" s="168" t="s">
        <v>300</v>
      </c>
      <c r="L5" s="168" t="s">
        <v>301</v>
      </c>
      <c r="M5" s="168" t="s">
        <v>300</v>
      </c>
      <c r="N5" s="168" t="s">
        <v>301</v>
      </c>
      <c r="O5" s="168" t="s">
        <v>300</v>
      </c>
      <c r="P5" s="168" t="s">
        <v>301</v>
      </c>
      <c r="Q5" s="185" t="s">
        <v>1043</v>
      </c>
      <c r="R5" s="158"/>
      <c r="S5" s="159"/>
    </row>
    <row r="6" spans="1:22" ht="15" customHeight="1" x14ac:dyDescent="0.15">
      <c r="A6" s="184"/>
      <c r="B6" s="724" t="s">
        <v>1075</v>
      </c>
      <c r="C6" s="168" t="s">
        <v>303</v>
      </c>
      <c r="D6" s="168" t="s">
        <v>305</v>
      </c>
      <c r="E6" s="168" t="s">
        <v>303</v>
      </c>
      <c r="F6" s="168" t="s">
        <v>305</v>
      </c>
      <c r="G6" s="168" t="s">
        <v>305</v>
      </c>
      <c r="H6" s="168" t="s">
        <v>303</v>
      </c>
      <c r="I6" s="168" t="s">
        <v>303</v>
      </c>
      <c r="J6" s="168" t="s">
        <v>305</v>
      </c>
      <c r="K6" s="168" t="s">
        <v>303</v>
      </c>
      <c r="L6" s="168" t="s">
        <v>700</v>
      </c>
      <c r="M6" s="168" t="s">
        <v>303</v>
      </c>
      <c r="N6" s="168" t="s">
        <v>700</v>
      </c>
      <c r="O6" s="168" t="s">
        <v>700</v>
      </c>
      <c r="P6" s="168" t="s">
        <v>701</v>
      </c>
      <c r="Q6" s="404"/>
      <c r="R6" s="158"/>
      <c r="S6" s="158"/>
    </row>
    <row r="7" spans="1:22" ht="15" customHeight="1" x14ac:dyDescent="0.15">
      <c r="A7" s="184"/>
      <c r="B7" s="186" t="s">
        <v>689</v>
      </c>
      <c r="C7" s="168" t="s">
        <v>303</v>
      </c>
      <c r="D7" s="168" t="s">
        <v>305</v>
      </c>
      <c r="E7" s="168" t="s">
        <v>303</v>
      </c>
      <c r="F7" s="168" t="s">
        <v>303</v>
      </c>
      <c r="G7" s="168" t="s">
        <v>305</v>
      </c>
      <c r="H7" s="168" t="s">
        <v>305</v>
      </c>
      <c r="I7" s="168" t="s">
        <v>303</v>
      </c>
      <c r="J7" s="168" t="s">
        <v>303</v>
      </c>
      <c r="K7" s="168" t="s">
        <v>303</v>
      </c>
      <c r="L7" s="168" t="s">
        <v>303</v>
      </c>
      <c r="M7" s="168" t="s">
        <v>303</v>
      </c>
      <c r="N7" s="168" t="s">
        <v>303</v>
      </c>
      <c r="O7" s="168" t="s">
        <v>700</v>
      </c>
      <c r="P7" s="168" t="s">
        <v>700</v>
      </c>
      <c r="Q7" s="404"/>
      <c r="R7" s="158"/>
      <c r="S7" s="158"/>
    </row>
    <row r="8" spans="1:22" ht="15" customHeight="1" x14ac:dyDescent="0.15">
      <c r="A8" s="187" t="s">
        <v>168</v>
      </c>
      <c r="B8" s="186" t="s">
        <v>170</v>
      </c>
      <c r="C8" s="168" t="s">
        <v>303</v>
      </c>
      <c r="D8" s="168" t="s">
        <v>305</v>
      </c>
      <c r="E8" s="168" t="s">
        <v>303</v>
      </c>
      <c r="F8" s="168" t="s">
        <v>303</v>
      </c>
      <c r="G8" s="168" t="s">
        <v>305</v>
      </c>
      <c r="H8" s="168" t="s">
        <v>305</v>
      </c>
      <c r="I8" s="168" t="s">
        <v>303</v>
      </c>
      <c r="J8" s="168" t="s">
        <v>303</v>
      </c>
      <c r="K8" s="168" t="s">
        <v>303</v>
      </c>
      <c r="L8" s="168" t="s">
        <v>303</v>
      </c>
      <c r="M8" s="168" t="s">
        <v>303</v>
      </c>
      <c r="N8" s="168" t="s">
        <v>701</v>
      </c>
      <c r="O8" s="168" t="s">
        <v>700</v>
      </c>
      <c r="P8" s="168" t="s">
        <v>700</v>
      </c>
      <c r="Q8" s="188"/>
      <c r="R8" s="726"/>
      <c r="S8" s="726"/>
    </row>
    <row r="9" spans="1:22" s="729" customFormat="1" ht="15" hidden="1" customHeight="1" x14ac:dyDescent="0.15">
      <c r="A9" s="569" t="s">
        <v>72</v>
      </c>
      <c r="B9" s="570" t="s">
        <v>172</v>
      </c>
      <c r="C9" s="571" t="s">
        <v>303</v>
      </c>
      <c r="D9" s="571" t="s">
        <v>305</v>
      </c>
      <c r="E9" s="571" t="s">
        <v>303</v>
      </c>
      <c r="F9" s="571" t="s">
        <v>303</v>
      </c>
      <c r="G9" s="571" t="s">
        <v>305</v>
      </c>
      <c r="H9" s="571" t="s">
        <v>305</v>
      </c>
      <c r="I9" s="571" t="s">
        <v>303</v>
      </c>
      <c r="J9" s="571" t="s">
        <v>303</v>
      </c>
      <c r="K9" s="571" t="s">
        <v>303</v>
      </c>
      <c r="L9" s="571" t="s">
        <v>303</v>
      </c>
      <c r="M9" s="571" t="s">
        <v>305</v>
      </c>
      <c r="N9" s="571" t="s">
        <v>305</v>
      </c>
      <c r="O9" s="571" t="s">
        <v>700</v>
      </c>
      <c r="P9" s="571" t="s">
        <v>700</v>
      </c>
      <c r="Q9" s="572" t="s">
        <v>340</v>
      </c>
    </row>
    <row r="10" spans="1:22" ht="15" customHeight="1" x14ac:dyDescent="0.15">
      <c r="A10" s="187" t="s">
        <v>72</v>
      </c>
      <c r="B10" s="186" t="s">
        <v>179</v>
      </c>
      <c r="C10" s="168" t="s">
        <v>303</v>
      </c>
      <c r="D10" s="168" t="s">
        <v>305</v>
      </c>
      <c r="E10" s="168" t="s">
        <v>303</v>
      </c>
      <c r="F10" s="168" t="s">
        <v>303</v>
      </c>
      <c r="G10" s="168" t="s">
        <v>305</v>
      </c>
      <c r="H10" s="168" t="s">
        <v>305</v>
      </c>
      <c r="I10" s="168" t="s">
        <v>489</v>
      </c>
      <c r="J10" s="168" t="s">
        <v>489</v>
      </c>
      <c r="K10" s="168" t="s">
        <v>489</v>
      </c>
      <c r="L10" s="168" t="s">
        <v>489</v>
      </c>
      <c r="M10" s="168" t="s">
        <v>489</v>
      </c>
      <c r="N10" s="168" t="s">
        <v>489</v>
      </c>
      <c r="O10" s="168" t="s">
        <v>700</v>
      </c>
      <c r="P10" s="168" t="s">
        <v>700</v>
      </c>
      <c r="Q10" s="188"/>
    </row>
    <row r="11" spans="1:22" ht="15" customHeight="1" x14ac:dyDescent="0.15">
      <c r="A11" s="187" t="s">
        <v>169</v>
      </c>
      <c r="B11" s="186" t="s">
        <v>127</v>
      </c>
      <c r="C11" s="168" t="s">
        <v>303</v>
      </c>
      <c r="D11" s="168" t="s">
        <v>305</v>
      </c>
      <c r="E11" s="168" t="s">
        <v>303</v>
      </c>
      <c r="F11" s="168" t="s">
        <v>303</v>
      </c>
      <c r="G11" s="168" t="s">
        <v>305</v>
      </c>
      <c r="H11" s="168" t="s">
        <v>305</v>
      </c>
      <c r="I11" s="168" t="s">
        <v>305</v>
      </c>
      <c r="J11" s="168" t="s">
        <v>305</v>
      </c>
      <c r="K11" s="168" t="s">
        <v>305</v>
      </c>
      <c r="L11" s="168" t="s">
        <v>305</v>
      </c>
      <c r="M11" s="168" t="s">
        <v>305</v>
      </c>
      <c r="N11" s="168" t="s">
        <v>305</v>
      </c>
      <c r="O11" s="168" t="s">
        <v>700</v>
      </c>
      <c r="P11" s="168" t="s">
        <v>700</v>
      </c>
      <c r="Q11" s="188"/>
    </row>
    <row r="12" spans="1:22" ht="21" customHeight="1" x14ac:dyDescent="0.15">
      <c r="A12" s="187" t="s">
        <v>171</v>
      </c>
      <c r="B12" s="186" t="s">
        <v>911</v>
      </c>
      <c r="C12" s="168" t="s">
        <v>303</v>
      </c>
      <c r="D12" s="168" t="s">
        <v>305</v>
      </c>
      <c r="E12" s="168" t="s">
        <v>303</v>
      </c>
      <c r="F12" s="168" t="s">
        <v>303</v>
      </c>
      <c r="G12" s="168" t="s">
        <v>305</v>
      </c>
      <c r="H12" s="168" t="s">
        <v>305</v>
      </c>
      <c r="I12" s="168" t="s">
        <v>303</v>
      </c>
      <c r="J12" s="168" t="s">
        <v>303</v>
      </c>
      <c r="K12" s="168" t="s">
        <v>303</v>
      </c>
      <c r="L12" s="168" t="s">
        <v>303</v>
      </c>
      <c r="M12" s="168" t="s">
        <v>303</v>
      </c>
      <c r="N12" s="168" t="s">
        <v>303</v>
      </c>
      <c r="O12" s="168" t="s">
        <v>700</v>
      </c>
      <c r="P12" s="168" t="s">
        <v>700</v>
      </c>
      <c r="Q12" s="188" t="s">
        <v>695</v>
      </c>
    </row>
    <row r="13" spans="1:22" ht="21" customHeight="1" x14ac:dyDescent="0.15">
      <c r="A13" s="187" t="s">
        <v>173</v>
      </c>
      <c r="B13" s="186" t="s">
        <v>341</v>
      </c>
      <c r="C13" s="168" t="s">
        <v>302</v>
      </c>
      <c r="D13" s="168" t="s">
        <v>305</v>
      </c>
      <c r="E13" s="168" t="s">
        <v>302</v>
      </c>
      <c r="F13" s="168" t="s">
        <v>697</v>
      </c>
      <c r="G13" s="168" t="s">
        <v>305</v>
      </c>
      <c r="H13" s="168" t="s">
        <v>305</v>
      </c>
      <c r="I13" s="168" t="s">
        <v>302</v>
      </c>
      <c r="J13" s="168" t="s">
        <v>697</v>
      </c>
      <c r="K13" s="168" t="s">
        <v>305</v>
      </c>
      <c r="L13" s="168" t="s">
        <v>305</v>
      </c>
      <c r="M13" s="168" t="s">
        <v>302</v>
      </c>
      <c r="N13" s="168" t="s">
        <v>302</v>
      </c>
      <c r="O13" s="168" t="s">
        <v>700</v>
      </c>
      <c r="P13" s="168" t="s">
        <v>700</v>
      </c>
      <c r="Q13" s="185" t="s">
        <v>726</v>
      </c>
    </row>
    <row r="14" spans="1:22" ht="15" customHeight="1" x14ac:dyDescent="0.15">
      <c r="A14" s="187" t="s">
        <v>174</v>
      </c>
      <c r="B14" s="186" t="s">
        <v>307</v>
      </c>
      <c r="C14" s="168" t="s">
        <v>302</v>
      </c>
      <c r="D14" s="168" t="s">
        <v>305</v>
      </c>
      <c r="E14" s="168" t="s">
        <v>302</v>
      </c>
      <c r="F14" s="168" t="s">
        <v>490</v>
      </c>
      <c r="G14" s="168" t="s">
        <v>305</v>
      </c>
      <c r="H14" s="168" t="s">
        <v>305</v>
      </c>
      <c r="I14" s="168" t="s">
        <v>490</v>
      </c>
      <c r="J14" s="168" t="s">
        <v>490</v>
      </c>
      <c r="K14" s="168" t="s">
        <v>490</v>
      </c>
      <c r="L14" s="168" t="s">
        <v>490</v>
      </c>
      <c r="M14" s="168" t="s">
        <v>489</v>
      </c>
      <c r="N14" s="168" t="s">
        <v>489</v>
      </c>
      <c r="O14" s="168" t="s">
        <v>700</v>
      </c>
      <c r="P14" s="168" t="s">
        <v>700</v>
      </c>
      <c r="Q14" s="188" t="s">
        <v>309</v>
      </c>
    </row>
    <row r="15" spans="1:22" ht="15" customHeight="1" x14ac:dyDescent="0.15">
      <c r="A15" s="187" t="s">
        <v>175</v>
      </c>
      <c r="B15" s="186" t="s">
        <v>1070</v>
      </c>
      <c r="C15" s="168" t="s">
        <v>491</v>
      </c>
      <c r="D15" s="168" t="s">
        <v>492</v>
      </c>
      <c r="E15" s="168" t="s">
        <v>491</v>
      </c>
      <c r="F15" s="168" t="s">
        <v>491</v>
      </c>
      <c r="G15" s="168" t="s">
        <v>305</v>
      </c>
      <c r="H15" s="168" t="s">
        <v>305</v>
      </c>
      <c r="I15" s="168" t="s">
        <v>491</v>
      </c>
      <c r="J15" s="168" t="s">
        <v>491</v>
      </c>
      <c r="K15" s="168" t="s">
        <v>491</v>
      </c>
      <c r="L15" s="168" t="s">
        <v>491</v>
      </c>
      <c r="M15" s="168" t="s">
        <v>492</v>
      </c>
      <c r="N15" s="168" t="s">
        <v>492</v>
      </c>
      <c r="O15" s="168" t="s">
        <v>700</v>
      </c>
      <c r="P15" s="168" t="s">
        <v>700</v>
      </c>
      <c r="Q15" s="188" t="s">
        <v>493</v>
      </c>
    </row>
    <row r="16" spans="1:22" ht="15" customHeight="1" x14ac:dyDescent="0.15">
      <c r="A16" s="187" t="s">
        <v>177</v>
      </c>
      <c r="B16" s="186" t="s">
        <v>176</v>
      </c>
      <c r="C16" s="168" t="s">
        <v>302</v>
      </c>
      <c r="D16" s="168" t="s">
        <v>305</v>
      </c>
      <c r="E16" s="168" t="s">
        <v>302</v>
      </c>
      <c r="F16" s="168" t="s">
        <v>302</v>
      </c>
      <c r="G16" s="168" t="s">
        <v>305</v>
      </c>
      <c r="H16" s="168" t="s">
        <v>305</v>
      </c>
      <c r="I16" s="168" t="s">
        <v>302</v>
      </c>
      <c r="J16" s="168" t="s">
        <v>302</v>
      </c>
      <c r="K16" s="168" t="s">
        <v>302</v>
      </c>
      <c r="L16" s="168" t="s">
        <v>302</v>
      </c>
      <c r="M16" s="168" t="s">
        <v>305</v>
      </c>
      <c r="N16" s="168" t="s">
        <v>305</v>
      </c>
      <c r="O16" s="168" t="s">
        <v>700</v>
      </c>
      <c r="P16" s="168" t="s">
        <v>700</v>
      </c>
      <c r="Q16" s="188" t="s">
        <v>912</v>
      </c>
    </row>
    <row r="17" spans="1:19" ht="15" customHeight="1" x14ac:dyDescent="0.15">
      <c r="A17" s="187" t="s">
        <v>494</v>
      </c>
      <c r="B17" s="186" t="s">
        <v>1073</v>
      </c>
      <c r="C17" s="168" t="s">
        <v>302</v>
      </c>
      <c r="D17" s="168" t="s">
        <v>305</v>
      </c>
      <c r="E17" s="168" t="s">
        <v>302</v>
      </c>
      <c r="F17" s="168" t="s">
        <v>302</v>
      </c>
      <c r="G17" s="168" t="s">
        <v>305</v>
      </c>
      <c r="H17" s="168" t="s">
        <v>305</v>
      </c>
      <c r="I17" s="168" t="s">
        <v>302</v>
      </c>
      <c r="J17" s="168" t="s">
        <v>302</v>
      </c>
      <c r="K17" s="168" t="s">
        <v>302</v>
      </c>
      <c r="L17" s="168" t="s">
        <v>302</v>
      </c>
      <c r="M17" s="168" t="s">
        <v>305</v>
      </c>
      <c r="N17" s="168" t="s">
        <v>305</v>
      </c>
      <c r="O17" s="168" t="s">
        <v>700</v>
      </c>
      <c r="P17" s="168" t="s">
        <v>700</v>
      </c>
      <c r="Q17" s="188" t="s">
        <v>912</v>
      </c>
    </row>
    <row r="18" spans="1:19" ht="15" customHeight="1" x14ac:dyDescent="0.15">
      <c r="A18" s="187" t="s">
        <v>178</v>
      </c>
      <c r="B18" s="186" t="s">
        <v>180</v>
      </c>
      <c r="C18" s="168" t="s">
        <v>305</v>
      </c>
      <c r="D18" s="168" t="s">
        <v>305</v>
      </c>
      <c r="E18" s="168" t="s">
        <v>305</v>
      </c>
      <c r="F18" s="168" t="s">
        <v>305</v>
      </c>
      <c r="G18" s="168" t="s">
        <v>305</v>
      </c>
      <c r="H18" s="168" t="s">
        <v>305</v>
      </c>
      <c r="I18" s="168" t="s">
        <v>305</v>
      </c>
      <c r="J18" s="168" t="s">
        <v>305</v>
      </c>
      <c r="K18" s="168" t="s">
        <v>305</v>
      </c>
      <c r="L18" s="168" t="s">
        <v>305</v>
      </c>
      <c r="M18" s="168" t="s">
        <v>303</v>
      </c>
      <c r="N18" s="168" t="s">
        <v>303</v>
      </c>
      <c r="O18" s="168" t="s">
        <v>700</v>
      </c>
      <c r="P18" s="168" t="s">
        <v>700</v>
      </c>
      <c r="Q18" s="188"/>
    </row>
    <row r="19" spans="1:19" x14ac:dyDescent="0.15">
      <c r="A19" s="187" t="s">
        <v>495</v>
      </c>
      <c r="B19" s="186" t="s">
        <v>308</v>
      </c>
      <c r="C19" s="168" t="s">
        <v>305</v>
      </c>
      <c r="D19" s="168" t="s">
        <v>305</v>
      </c>
      <c r="E19" s="168" t="s">
        <v>305</v>
      </c>
      <c r="F19" s="168" t="s">
        <v>305</v>
      </c>
      <c r="G19" s="168" t="s">
        <v>305</v>
      </c>
      <c r="H19" s="168" t="s">
        <v>305</v>
      </c>
      <c r="I19" s="168" t="s">
        <v>305</v>
      </c>
      <c r="J19" s="168" t="s">
        <v>305</v>
      </c>
      <c r="K19" s="168" t="s">
        <v>305</v>
      </c>
      <c r="L19" s="168" t="s">
        <v>305</v>
      </c>
      <c r="M19" s="168" t="s">
        <v>303</v>
      </c>
      <c r="N19" s="168" t="s">
        <v>303</v>
      </c>
      <c r="O19" s="168" t="s">
        <v>700</v>
      </c>
      <c r="P19" s="168" t="s">
        <v>700</v>
      </c>
      <c r="Q19" s="188"/>
    </row>
    <row r="20" spans="1:19" x14ac:dyDescent="0.15">
      <c r="A20" s="187" t="s">
        <v>496</v>
      </c>
      <c r="B20" s="186" t="s">
        <v>497</v>
      </c>
      <c r="C20" s="168" t="s">
        <v>492</v>
      </c>
      <c r="D20" s="168" t="s">
        <v>492</v>
      </c>
      <c r="E20" s="168" t="s">
        <v>305</v>
      </c>
      <c r="F20" s="168" t="s">
        <v>305</v>
      </c>
      <c r="G20" s="168" t="s">
        <v>305</v>
      </c>
      <c r="H20" s="168" t="s">
        <v>305</v>
      </c>
      <c r="I20" s="168" t="s">
        <v>303</v>
      </c>
      <c r="J20" s="168" t="s">
        <v>303</v>
      </c>
      <c r="K20" s="168" t="s">
        <v>303</v>
      </c>
      <c r="L20" s="168" t="s">
        <v>303</v>
      </c>
      <c r="M20" s="168" t="s">
        <v>302</v>
      </c>
      <c r="N20" s="168" t="s">
        <v>729</v>
      </c>
      <c r="O20" s="168" t="s">
        <v>700</v>
      </c>
      <c r="P20" s="168" t="s">
        <v>700</v>
      </c>
      <c r="Q20" s="188" t="s">
        <v>498</v>
      </c>
    </row>
    <row r="21" spans="1:19" x14ac:dyDescent="0.15">
      <c r="A21" s="187" t="s">
        <v>499</v>
      </c>
      <c r="B21" s="186" t="s">
        <v>201</v>
      </c>
      <c r="C21" s="168" t="s">
        <v>305</v>
      </c>
      <c r="D21" s="168" t="s">
        <v>305</v>
      </c>
      <c r="E21" s="168" t="s">
        <v>305</v>
      </c>
      <c r="F21" s="168" t="s">
        <v>305</v>
      </c>
      <c r="G21" s="168" t="s">
        <v>305</v>
      </c>
      <c r="H21" s="168" t="s">
        <v>305</v>
      </c>
      <c r="I21" s="168" t="s">
        <v>305</v>
      </c>
      <c r="J21" s="168" t="s">
        <v>305</v>
      </c>
      <c r="K21" s="168" t="s">
        <v>305</v>
      </c>
      <c r="L21" s="168" t="s">
        <v>305</v>
      </c>
      <c r="M21" s="168" t="s">
        <v>303</v>
      </c>
      <c r="N21" s="168" t="s">
        <v>303</v>
      </c>
      <c r="O21" s="168" t="s">
        <v>700</v>
      </c>
      <c r="P21" s="168" t="s">
        <v>700</v>
      </c>
      <c r="Q21" s="188" t="s">
        <v>1015</v>
      </c>
    </row>
    <row r="22" spans="1:19" x14ac:dyDescent="0.15">
      <c r="A22" s="187" t="s">
        <v>73</v>
      </c>
      <c r="B22" s="186" t="s">
        <v>500</v>
      </c>
      <c r="C22" s="168" t="s">
        <v>305</v>
      </c>
      <c r="D22" s="168" t="s">
        <v>305</v>
      </c>
      <c r="E22" s="168" t="s">
        <v>305</v>
      </c>
      <c r="F22" s="168" t="s">
        <v>305</v>
      </c>
      <c r="G22" s="168" t="s">
        <v>305</v>
      </c>
      <c r="H22" s="168" t="s">
        <v>305</v>
      </c>
      <c r="I22" s="168" t="s">
        <v>303</v>
      </c>
      <c r="J22" s="168" t="s">
        <v>303</v>
      </c>
      <c r="K22" s="168" t="s">
        <v>303</v>
      </c>
      <c r="L22" s="168" t="s">
        <v>303</v>
      </c>
      <c r="M22" s="168" t="s">
        <v>305</v>
      </c>
      <c r="N22" s="168" t="s">
        <v>305</v>
      </c>
      <c r="O22" s="168" t="s">
        <v>700</v>
      </c>
      <c r="P22" s="168" t="s">
        <v>700</v>
      </c>
      <c r="Q22" s="188" t="s">
        <v>501</v>
      </c>
    </row>
    <row r="23" spans="1:19" x14ac:dyDescent="0.15">
      <c r="A23" s="189" t="s">
        <v>74</v>
      </c>
      <c r="B23" s="274" t="s">
        <v>502</v>
      </c>
      <c r="C23" s="168" t="s">
        <v>503</v>
      </c>
      <c r="D23" s="168" t="s">
        <v>503</v>
      </c>
      <c r="E23" s="168" t="s">
        <v>503</v>
      </c>
      <c r="F23" s="168" t="s">
        <v>503</v>
      </c>
      <c r="G23" s="168" t="s">
        <v>305</v>
      </c>
      <c r="H23" s="168" t="s">
        <v>305</v>
      </c>
      <c r="I23" s="168" t="s">
        <v>504</v>
      </c>
      <c r="J23" s="168" t="s">
        <v>504</v>
      </c>
      <c r="K23" s="168" t="s">
        <v>504</v>
      </c>
      <c r="L23" s="168" t="s">
        <v>504</v>
      </c>
      <c r="M23" s="168" t="s">
        <v>503</v>
      </c>
      <c r="N23" s="168" t="s">
        <v>503</v>
      </c>
      <c r="O23" s="168" t="s">
        <v>700</v>
      </c>
      <c r="P23" s="168" t="s">
        <v>700</v>
      </c>
      <c r="Q23" s="190" t="s">
        <v>501</v>
      </c>
    </row>
    <row r="24" spans="1:19" ht="21" x14ac:dyDescent="0.15">
      <c r="A24" s="169"/>
      <c r="B24" s="169"/>
      <c r="C24" s="169"/>
      <c r="D24" s="169"/>
      <c r="E24" s="169"/>
      <c r="F24" s="169"/>
      <c r="G24" s="169"/>
      <c r="H24" s="169"/>
      <c r="I24" s="169"/>
      <c r="J24" s="169"/>
      <c r="K24" s="169"/>
      <c r="L24" s="169"/>
      <c r="M24" s="169"/>
      <c r="N24" s="169"/>
      <c r="O24" s="169"/>
      <c r="P24" s="169"/>
      <c r="Q24" s="169"/>
      <c r="R24" s="726"/>
      <c r="S24" s="726"/>
    </row>
    <row r="25" spans="1:19" ht="21" x14ac:dyDescent="0.15">
      <c r="A25" s="878" t="s">
        <v>505</v>
      </c>
      <c r="B25" s="879"/>
      <c r="C25" s="275"/>
      <c r="D25" s="275"/>
      <c r="E25" s="275"/>
      <c r="F25" s="275"/>
      <c r="G25" s="275"/>
      <c r="H25" s="275"/>
      <c r="I25" s="275"/>
      <c r="J25" s="275"/>
      <c r="K25" s="275"/>
      <c r="L25" s="275"/>
      <c r="M25" s="275"/>
      <c r="N25" s="275"/>
      <c r="O25" s="275"/>
      <c r="P25" s="275"/>
      <c r="Q25" s="276"/>
      <c r="R25" s="726"/>
      <c r="S25" s="726"/>
    </row>
    <row r="26" spans="1:19" ht="15" customHeight="1" x14ac:dyDescent="0.15">
      <c r="A26" s="187" t="s">
        <v>506</v>
      </c>
      <c r="B26" s="186" t="s">
        <v>202</v>
      </c>
      <c r="C26" s="168" t="s">
        <v>302</v>
      </c>
      <c r="D26" s="168" t="s">
        <v>305</v>
      </c>
      <c r="E26" s="168" t="s">
        <v>302</v>
      </c>
      <c r="F26" s="168" t="s">
        <v>302</v>
      </c>
      <c r="G26" s="168" t="s">
        <v>305</v>
      </c>
      <c r="H26" s="168" t="s">
        <v>305</v>
      </c>
      <c r="I26" s="168" t="s">
        <v>302</v>
      </c>
      <c r="J26" s="168" t="s">
        <v>302</v>
      </c>
      <c r="K26" s="168" t="s">
        <v>302</v>
      </c>
      <c r="L26" s="168" t="s">
        <v>302</v>
      </c>
      <c r="M26" s="168" t="s">
        <v>305</v>
      </c>
      <c r="N26" s="168" t="s">
        <v>305</v>
      </c>
      <c r="O26" s="168" t="s">
        <v>305</v>
      </c>
      <c r="P26" s="168" t="s">
        <v>305</v>
      </c>
      <c r="Q26" s="188" t="s">
        <v>203</v>
      </c>
    </row>
    <row r="27" spans="1:19" ht="21" x14ac:dyDescent="0.15">
      <c r="A27" s="187" t="s">
        <v>507</v>
      </c>
      <c r="B27" s="186" t="s">
        <v>204</v>
      </c>
      <c r="C27" s="168" t="s">
        <v>489</v>
      </c>
      <c r="D27" s="168" t="s">
        <v>489</v>
      </c>
      <c r="E27" s="168" t="s">
        <v>489</v>
      </c>
      <c r="F27" s="168" t="s">
        <v>489</v>
      </c>
      <c r="G27" s="168" t="s">
        <v>305</v>
      </c>
      <c r="H27" s="168" t="s">
        <v>305</v>
      </c>
      <c r="I27" s="168" t="s">
        <v>489</v>
      </c>
      <c r="J27" s="168" t="s">
        <v>489</v>
      </c>
      <c r="K27" s="168" t="s">
        <v>489</v>
      </c>
      <c r="L27" s="168" t="s">
        <v>489</v>
      </c>
      <c r="M27" s="168" t="s">
        <v>490</v>
      </c>
      <c r="N27" s="168" t="s">
        <v>490</v>
      </c>
      <c r="O27" s="168" t="s">
        <v>305</v>
      </c>
      <c r="P27" s="168" t="s">
        <v>305</v>
      </c>
      <c r="Q27" s="188" t="s">
        <v>577</v>
      </c>
    </row>
    <row r="28" spans="1:19" ht="21" x14ac:dyDescent="0.15">
      <c r="A28" s="189" t="s">
        <v>508</v>
      </c>
      <c r="B28" s="481" t="s">
        <v>730</v>
      </c>
      <c r="C28" s="168" t="s">
        <v>492</v>
      </c>
      <c r="D28" s="168" t="s">
        <v>492</v>
      </c>
      <c r="E28" s="168" t="s">
        <v>492</v>
      </c>
      <c r="F28" s="168" t="s">
        <v>492</v>
      </c>
      <c r="G28" s="168" t="s">
        <v>305</v>
      </c>
      <c r="H28" s="168" t="s">
        <v>305</v>
      </c>
      <c r="I28" s="168" t="s">
        <v>492</v>
      </c>
      <c r="J28" s="168" t="s">
        <v>492</v>
      </c>
      <c r="K28" s="168" t="s">
        <v>492</v>
      </c>
      <c r="L28" s="168" t="s">
        <v>492</v>
      </c>
      <c r="M28" s="168" t="s">
        <v>492</v>
      </c>
      <c r="N28" s="168" t="s">
        <v>492</v>
      </c>
      <c r="O28" s="168" t="s">
        <v>305</v>
      </c>
      <c r="P28" s="168" t="s">
        <v>305</v>
      </c>
      <c r="Q28" s="190" t="s">
        <v>913</v>
      </c>
    </row>
    <row r="29" spans="1:19" s="730" customFormat="1" x14ac:dyDescent="0.15">
      <c r="A29" s="280"/>
      <c r="B29" s="195"/>
      <c r="C29" s="170"/>
      <c r="D29" s="170"/>
      <c r="E29" s="170"/>
      <c r="F29" s="170"/>
      <c r="G29" s="170"/>
      <c r="H29" s="170"/>
      <c r="I29" s="170"/>
      <c r="J29" s="170"/>
      <c r="K29" s="170"/>
      <c r="L29" s="170"/>
      <c r="M29" s="170"/>
      <c r="N29" s="170"/>
      <c r="O29" s="170"/>
      <c r="P29" s="170"/>
      <c r="Q29" s="277"/>
    </row>
    <row r="30" spans="1:19" ht="21" x14ac:dyDescent="0.15">
      <c r="A30" s="878" t="s">
        <v>509</v>
      </c>
      <c r="B30" s="879"/>
      <c r="C30" s="275"/>
      <c r="D30" s="275"/>
      <c r="E30" s="275"/>
      <c r="F30" s="275"/>
      <c r="G30" s="275"/>
      <c r="H30" s="275"/>
      <c r="I30" s="275"/>
      <c r="J30" s="275"/>
      <c r="K30" s="275"/>
      <c r="L30" s="275"/>
      <c r="M30" s="275"/>
      <c r="N30" s="275"/>
      <c r="O30" s="275"/>
      <c r="P30" s="275"/>
      <c r="Q30" s="276"/>
      <c r="R30" s="726"/>
      <c r="S30" s="726"/>
    </row>
    <row r="31" spans="1:19" ht="15" customHeight="1" x14ac:dyDescent="0.15">
      <c r="A31" s="187" t="s">
        <v>510</v>
      </c>
      <c r="B31" s="186" t="s">
        <v>1081</v>
      </c>
      <c r="C31" s="170"/>
      <c r="D31" s="170"/>
      <c r="E31" s="170"/>
      <c r="F31" s="170"/>
      <c r="G31" s="170"/>
      <c r="H31" s="170"/>
      <c r="I31" s="170"/>
      <c r="J31" s="170"/>
      <c r="K31" s="170"/>
      <c r="L31" s="170"/>
      <c r="M31" s="170"/>
      <c r="N31" s="170"/>
      <c r="O31" s="170"/>
      <c r="P31" s="170"/>
      <c r="Q31" s="188" t="s">
        <v>1014</v>
      </c>
    </row>
    <row r="32" spans="1:19" ht="15" customHeight="1" x14ac:dyDescent="0.15">
      <c r="A32" s="187" t="s">
        <v>511</v>
      </c>
      <c r="B32" s="186" t="s">
        <v>1082</v>
      </c>
      <c r="C32" s="170"/>
      <c r="D32" s="170"/>
      <c r="E32" s="170"/>
      <c r="F32" s="170"/>
      <c r="G32" s="170"/>
      <c r="H32" s="170"/>
      <c r="I32" s="170"/>
      <c r="J32" s="170"/>
      <c r="K32" s="170"/>
      <c r="L32" s="170"/>
      <c r="M32" s="170"/>
      <c r="N32" s="170"/>
      <c r="O32" s="170"/>
      <c r="P32" s="170"/>
      <c r="Q32" s="756" t="s">
        <v>311</v>
      </c>
    </row>
    <row r="33" spans="1:30" ht="15" customHeight="1" x14ac:dyDescent="0.15">
      <c r="A33" s="187" t="s">
        <v>512</v>
      </c>
      <c r="B33" s="186" t="s">
        <v>1083</v>
      </c>
      <c r="C33" s="170"/>
      <c r="D33" s="170"/>
      <c r="E33" s="170"/>
      <c r="F33" s="170"/>
      <c r="G33" s="170"/>
      <c r="H33" s="170"/>
      <c r="I33" s="170"/>
      <c r="J33" s="170"/>
      <c r="K33" s="170"/>
      <c r="L33" s="170"/>
      <c r="M33" s="170"/>
      <c r="N33" s="170"/>
      <c r="O33" s="170"/>
      <c r="P33" s="170"/>
      <c r="Q33" s="188" t="s">
        <v>310</v>
      </c>
    </row>
    <row r="34" spans="1:30" ht="15" customHeight="1" x14ac:dyDescent="0.15">
      <c r="A34" s="189" t="s">
        <v>200</v>
      </c>
      <c r="B34" s="274" t="s">
        <v>513</v>
      </c>
      <c r="C34" s="278"/>
      <c r="D34" s="278"/>
      <c r="E34" s="278"/>
      <c r="F34" s="278"/>
      <c r="G34" s="278"/>
      <c r="H34" s="278"/>
      <c r="I34" s="278"/>
      <c r="J34" s="278"/>
      <c r="K34" s="278"/>
      <c r="L34" s="278"/>
      <c r="M34" s="278"/>
      <c r="N34" s="278"/>
      <c r="O34" s="278"/>
      <c r="P34" s="278"/>
      <c r="Q34" s="279"/>
      <c r="R34" s="170"/>
      <c r="S34" s="170"/>
      <c r="T34" s="170"/>
      <c r="U34" s="170"/>
      <c r="V34" s="170"/>
      <c r="W34" s="170"/>
      <c r="X34" s="170"/>
      <c r="Y34" s="170"/>
      <c r="Z34" s="170"/>
      <c r="AA34" s="730"/>
      <c r="AB34" s="730"/>
      <c r="AC34" s="730"/>
      <c r="AD34" s="730"/>
    </row>
    <row r="35" spans="1:30" x14ac:dyDescent="0.15">
      <c r="A35" s="280"/>
      <c r="B35" s="186"/>
      <c r="C35" s="170"/>
      <c r="D35" s="170"/>
      <c r="E35" s="170"/>
      <c r="F35" s="170"/>
      <c r="G35" s="170"/>
      <c r="H35" s="170"/>
      <c r="I35" s="170"/>
      <c r="J35" s="170"/>
      <c r="K35" s="170"/>
      <c r="L35" s="170"/>
      <c r="M35" s="170"/>
      <c r="N35" s="170"/>
      <c r="O35" s="170"/>
      <c r="P35" s="170"/>
      <c r="Q35" s="281"/>
      <c r="R35" s="170"/>
      <c r="S35" s="170"/>
      <c r="T35" s="170"/>
      <c r="U35" s="170"/>
      <c r="V35" s="170"/>
      <c r="W35" s="170"/>
      <c r="X35" s="170"/>
      <c r="Y35" s="170"/>
      <c r="Z35" s="170"/>
      <c r="AA35" s="730"/>
      <c r="AB35" s="730"/>
      <c r="AC35" s="730"/>
      <c r="AD35" s="730"/>
    </row>
    <row r="36" spans="1:30" ht="21" customHeight="1" x14ac:dyDescent="0.15">
      <c r="A36" s="878" t="s">
        <v>514</v>
      </c>
      <c r="B36" s="879"/>
      <c r="C36" s="191"/>
      <c r="D36" s="191"/>
      <c r="E36" s="191"/>
      <c r="F36" s="191"/>
      <c r="G36" s="191"/>
      <c r="H36" s="191"/>
      <c r="I36" s="191"/>
      <c r="J36" s="191"/>
      <c r="K36" s="191"/>
      <c r="L36" s="191"/>
      <c r="M36" s="191"/>
      <c r="N36" s="191"/>
      <c r="O36" s="191"/>
      <c r="P36" s="191"/>
      <c r="Q36" s="192"/>
    </row>
    <row r="37" spans="1:30" ht="15" customHeight="1" x14ac:dyDescent="0.15">
      <c r="A37" s="187" t="s">
        <v>107</v>
      </c>
      <c r="B37" s="186" t="s">
        <v>93</v>
      </c>
      <c r="C37" s="170"/>
      <c r="D37" s="170"/>
      <c r="E37" s="170"/>
      <c r="F37" s="170"/>
      <c r="G37" s="170"/>
      <c r="H37" s="170"/>
      <c r="I37" s="170"/>
      <c r="J37" s="170"/>
      <c r="K37" s="170"/>
      <c r="L37" s="170"/>
      <c r="M37" s="170"/>
      <c r="N37" s="170"/>
      <c r="O37" s="170"/>
      <c r="P37" s="170"/>
      <c r="Q37" s="188" t="s">
        <v>339</v>
      </c>
    </row>
    <row r="38" spans="1:30" ht="15" customHeight="1" x14ac:dyDescent="0.15">
      <c r="A38" s="189" t="s">
        <v>75</v>
      </c>
      <c r="B38" s="274" t="s">
        <v>547</v>
      </c>
      <c r="C38" s="274"/>
      <c r="D38" s="274"/>
      <c r="E38" s="274"/>
      <c r="F38" s="274"/>
      <c r="G38" s="274"/>
      <c r="H38" s="274"/>
      <c r="I38" s="274"/>
      <c r="J38" s="274"/>
      <c r="K38" s="274"/>
      <c r="L38" s="274"/>
      <c r="M38" s="274"/>
      <c r="N38" s="274"/>
      <c r="O38" s="274"/>
      <c r="P38" s="274"/>
      <c r="Q38" s="190" t="s">
        <v>548</v>
      </c>
    </row>
    <row r="39" spans="1:30" s="730" customFormat="1" x14ac:dyDescent="0.15">
      <c r="A39" s="280"/>
      <c r="B39" s="186"/>
      <c r="C39" s="186"/>
      <c r="D39" s="186"/>
      <c r="E39" s="186"/>
      <c r="F39" s="186"/>
      <c r="G39" s="186"/>
      <c r="H39" s="186"/>
      <c r="I39" s="186"/>
      <c r="J39" s="186"/>
      <c r="K39" s="186"/>
      <c r="L39" s="186"/>
      <c r="M39" s="186"/>
      <c r="N39" s="186"/>
      <c r="O39" s="186"/>
      <c r="P39" s="186"/>
      <c r="Q39" s="277"/>
    </row>
    <row r="40" spans="1:30" s="731" customFormat="1" ht="21" customHeight="1" x14ac:dyDescent="0.15">
      <c r="A40" s="872" t="s">
        <v>515</v>
      </c>
      <c r="B40" s="873"/>
      <c r="C40" s="285"/>
      <c r="D40" s="285"/>
      <c r="E40" s="285"/>
      <c r="F40" s="285"/>
      <c r="G40" s="285"/>
      <c r="H40" s="285"/>
      <c r="I40" s="285"/>
      <c r="J40" s="285"/>
      <c r="K40" s="285"/>
      <c r="L40" s="285"/>
      <c r="M40" s="285"/>
      <c r="N40" s="285"/>
      <c r="O40" s="285"/>
      <c r="P40" s="285"/>
      <c r="Q40" s="286"/>
    </row>
    <row r="41" spans="1:30" s="731" customFormat="1" ht="21" x14ac:dyDescent="0.15">
      <c r="A41" s="287" t="s">
        <v>516</v>
      </c>
      <c r="B41" s="725" t="s">
        <v>552</v>
      </c>
      <c r="C41" s="289" t="s">
        <v>303</v>
      </c>
      <c r="D41" s="289" t="s">
        <v>305</v>
      </c>
      <c r="E41" s="289" t="s">
        <v>303</v>
      </c>
      <c r="F41" s="289" t="s">
        <v>303</v>
      </c>
      <c r="G41" s="289" t="s">
        <v>305</v>
      </c>
      <c r="H41" s="289" t="s">
        <v>305</v>
      </c>
      <c r="I41" s="289" t="s">
        <v>303</v>
      </c>
      <c r="J41" s="289" t="s">
        <v>303</v>
      </c>
      <c r="K41" s="289" t="s">
        <v>303</v>
      </c>
      <c r="L41" s="289" t="s">
        <v>303</v>
      </c>
      <c r="M41" s="289" t="s">
        <v>303</v>
      </c>
      <c r="N41" s="289" t="s">
        <v>303</v>
      </c>
      <c r="O41" s="289" t="s">
        <v>305</v>
      </c>
      <c r="P41" s="289" t="s">
        <v>305</v>
      </c>
      <c r="Q41" s="290" t="s">
        <v>553</v>
      </c>
    </row>
    <row r="42" spans="1:30" s="731" customFormat="1" ht="15" customHeight="1" x14ac:dyDescent="0.15">
      <c r="A42" s="287" t="s">
        <v>517</v>
      </c>
      <c r="B42" s="288" t="s">
        <v>554</v>
      </c>
      <c r="C42" s="289" t="s">
        <v>555</v>
      </c>
      <c r="D42" s="289" t="s">
        <v>555</v>
      </c>
      <c r="E42" s="289" t="s">
        <v>555</v>
      </c>
      <c r="F42" s="289" t="s">
        <v>555</v>
      </c>
      <c r="G42" s="289" t="s">
        <v>305</v>
      </c>
      <c r="H42" s="289" t="s">
        <v>305</v>
      </c>
      <c r="I42" s="289" t="s">
        <v>555</v>
      </c>
      <c r="J42" s="289" t="s">
        <v>555</v>
      </c>
      <c r="K42" s="289" t="s">
        <v>555</v>
      </c>
      <c r="L42" s="289" t="s">
        <v>555</v>
      </c>
      <c r="M42" s="289" t="s">
        <v>556</v>
      </c>
      <c r="N42" s="289" t="s">
        <v>556</v>
      </c>
      <c r="O42" s="289" t="s">
        <v>305</v>
      </c>
      <c r="P42" s="289" t="s">
        <v>305</v>
      </c>
      <c r="Q42" s="290" t="s">
        <v>557</v>
      </c>
    </row>
    <row r="43" spans="1:30" s="731" customFormat="1" ht="15" customHeight="1" x14ac:dyDescent="0.15">
      <c r="A43" s="287" t="s">
        <v>518</v>
      </c>
      <c r="B43" s="288" t="s">
        <v>558</v>
      </c>
      <c r="C43" s="289" t="s">
        <v>555</v>
      </c>
      <c r="D43" s="289" t="s">
        <v>555</v>
      </c>
      <c r="E43" s="289" t="s">
        <v>555</v>
      </c>
      <c r="F43" s="289" t="s">
        <v>555</v>
      </c>
      <c r="G43" s="289" t="s">
        <v>305</v>
      </c>
      <c r="H43" s="289" t="s">
        <v>305</v>
      </c>
      <c r="I43" s="289" t="s">
        <v>555</v>
      </c>
      <c r="J43" s="289" t="s">
        <v>555</v>
      </c>
      <c r="K43" s="289" t="s">
        <v>555</v>
      </c>
      <c r="L43" s="289" t="s">
        <v>555</v>
      </c>
      <c r="M43" s="289" t="s">
        <v>556</v>
      </c>
      <c r="N43" s="289" t="s">
        <v>556</v>
      </c>
      <c r="O43" s="289" t="s">
        <v>305</v>
      </c>
      <c r="P43" s="289" t="s">
        <v>305</v>
      </c>
      <c r="Q43" s="290" t="s">
        <v>559</v>
      </c>
    </row>
    <row r="44" spans="1:30" s="731" customFormat="1" ht="15" customHeight="1" x14ac:dyDescent="0.15">
      <c r="A44" s="410" t="s">
        <v>698</v>
      </c>
      <c r="B44" s="288" t="s">
        <v>699</v>
      </c>
      <c r="C44" s="289" t="s">
        <v>700</v>
      </c>
      <c r="D44" s="289" t="s">
        <v>700</v>
      </c>
      <c r="E44" s="289" t="s">
        <v>700</v>
      </c>
      <c r="F44" s="289" t="s">
        <v>700</v>
      </c>
      <c r="G44" s="289" t="s">
        <v>700</v>
      </c>
      <c r="H44" s="289" t="s">
        <v>700</v>
      </c>
      <c r="I44" s="289" t="s">
        <v>700</v>
      </c>
      <c r="J44" s="289" t="s">
        <v>700</v>
      </c>
      <c r="K44" s="289" t="s">
        <v>700</v>
      </c>
      <c r="L44" s="289" t="s">
        <v>700</v>
      </c>
      <c r="M44" s="289" t="s">
        <v>701</v>
      </c>
      <c r="N44" s="289" t="s">
        <v>701</v>
      </c>
      <c r="O44" s="289" t="s">
        <v>700</v>
      </c>
      <c r="P44" s="289" t="s">
        <v>700</v>
      </c>
      <c r="Q44" s="290" t="s">
        <v>1121</v>
      </c>
    </row>
    <row r="45" spans="1:30" s="731" customFormat="1" ht="21" x14ac:dyDescent="0.15">
      <c r="A45" s="411" t="s">
        <v>727</v>
      </c>
      <c r="B45" s="485" t="s">
        <v>1122</v>
      </c>
      <c r="C45" s="874" t="s">
        <v>560</v>
      </c>
      <c r="D45" s="874"/>
      <c r="E45" s="874"/>
      <c r="F45" s="874"/>
      <c r="G45" s="874"/>
      <c r="H45" s="874"/>
      <c r="I45" s="874"/>
      <c r="J45" s="874"/>
      <c r="K45" s="874"/>
      <c r="L45" s="874"/>
      <c r="M45" s="874"/>
      <c r="N45" s="874"/>
      <c r="O45" s="874"/>
      <c r="P45" s="874"/>
      <c r="Q45" s="875"/>
    </row>
    <row r="47" spans="1:30" ht="21" customHeight="1" x14ac:dyDescent="0.15">
      <c r="A47" s="878" t="s">
        <v>520</v>
      </c>
      <c r="B47" s="879"/>
      <c r="C47" s="191"/>
      <c r="D47" s="191"/>
      <c r="E47" s="191"/>
      <c r="F47" s="191"/>
      <c r="G47" s="191"/>
      <c r="H47" s="191"/>
      <c r="I47" s="191"/>
      <c r="J47" s="191"/>
      <c r="K47" s="191"/>
      <c r="L47" s="191"/>
      <c r="M47" s="191"/>
      <c r="N47" s="191"/>
      <c r="O47" s="191"/>
      <c r="P47" s="191"/>
      <c r="Q47" s="192"/>
    </row>
    <row r="48" spans="1:30" ht="15" customHeight="1" x14ac:dyDescent="0.15">
      <c r="A48" s="189"/>
      <c r="B48" s="274" t="s">
        <v>1123</v>
      </c>
      <c r="C48" s="278"/>
      <c r="D48" s="278"/>
      <c r="E48" s="278"/>
      <c r="F48" s="278"/>
      <c r="G48" s="278"/>
      <c r="H48" s="278"/>
      <c r="I48" s="278"/>
      <c r="J48" s="278"/>
      <c r="K48" s="278"/>
      <c r="L48" s="278"/>
      <c r="M48" s="278"/>
      <c r="N48" s="278"/>
      <c r="O48" s="278"/>
      <c r="P48" s="278"/>
      <c r="Q48" s="190" t="s">
        <v>1124</v>
      </c>
    </row>
    <row r="49" spans="1:17" ht="15" customHeight="1" x14ac:dyDescent="0.15"/>
    <row r="50" spans="1:17" ht="21" customHeight="1" x14ac:dyDescent="0.15">
      <c r="A50" s="876" t="s">
        <v>690</v>
      </c>
      <c r="B50" s="877"/>
      <c r="C50" s="408"/>
      <c r="D50" s="408"/>
      <c r="E50" s="408"/>
      <c r="F50" s="408"/>
      <c r="G50" s="408"/>
      <c r="H50" s="408"/>
      <c r="I50" s="408"/>
      <c r="J50" s="408"/>
      <c r="K50" s="408"/>
      <c r="L50" s="408"/>
      <c r="M50" s="408"/>
      <c r="N50" s="408"/>
      <c r="O50" s="408"/>
      <c r="P50" s="408"/>
      <c r="Q50" s="732"/>
    </row>
    <row r="51" spans="1:17" ht="15" customHeight="1" x14ac:dyDescent="0.15">
      <c r="A51" s="733"/>
      <c r="B51" s="737" t="s">
        <v>691</v>
      </c>
      <c r="C51" s="734" t="s">
        <v>693</v>
      </c>
      <c r="D51" s="734" t="s">
        <v>693</v>
      </c>
      <c r="E51" s="734" t="s">
        <v>693</v>
      </c>
      <c r="F51" s="734" t="s">
        <v>694</v>
      </c>
      <c r="G51" s="289" t="s">
        <v>305</v>
      </c>
      <c r="H51" s="289" t="s">
        <v>305</v>
      </c>
      <c r="I51" s="734" t="s">
        <v>693</v>
      </c>
      <c r="J51" s="734" t="s">
        <v>694</v>
      </c>
      <c r="K51" s="734" t="s">
        <v>693</v>
      </c>
      <c r="L51" s="734" t="s">
        <v>694</v>
      </c>
      <c r="M51" s="289" t="s">
        <v>305</v>
      </c>
      <c r="N51" s="289" t="s">
        <v>305</v>
      </c>
      <c r="O51" s="289" t="s">
        <v>305</v>
      </c>
      <c r="P51" s="289" t="s">
        <v>305</v>
      </c>
      <c r="Q51" s="735"/>
    </row>
    <row r="52" spans="1:17" ht="15" customHeight="1" x14ac:dyDescent="0.15">
      <c r="A52" s="754"/>
      <c r="B52" s="755" t="s">
        <v>692</v>
      </c>
      <c r="C52" s="289" t="s">
        <v>305</v>
      </c>
      <c r="D52" s="289" t="s">
        <v>305</v>
      </c>
      <c r="E52" s="289" t="s">
        <v>305</v>
      </c>
      <c r="F52" s="289" t="s">
        <v>305</v>
      </c>
      <c r="G52" s="289" t="s">
        <v>305</v>
      </c>
      <c r="H52" s="289" t="s">
        <v>305</v>
      </c>
      <c r="I52" s="289" t="s">
        <v>305</v>
      </c>
      <c r="J52" s="289" t="s">
        <v>305</v>
      </c>
      <c r="K52" s="289" t="s">
        <v>305</v>
      </c>
      <c r="L52" s="289" t="s">
        <v>305</v>
      </c>
      <c r="M52" s="734" t="s">
        <v>693</v>
      </c>
      <c r="N52" s="734" t="s">
        <v>693</v>
      </c>
      <c r="O52" s="289" t="s">
        <v>305</v>
      </c>
      <c r="P52" s="289" t="s">
        <v>305</v>
      </c>
      <c r="Q52" s="757" t="s">
        <v>696</v>
      </c>
    </row>
    <row r="53" spans="1:17" ht="15" customHeight="1" x14ac:dyDescent="0.15">
      <c r="C53" s="736"/>
      <c r="D53" s="736"/>
      <c r="E53" s="736"/>
      <c r="F53" s="736"/>
      <c r="G53" s="736"/>
      <c r="H53" s="736"/>
      <c r="I53" s="736"/>
      <c r="J53" s="736"/>
      <c r="K53" s="736"/>
      <c r="L53" s="736"/>
      <c r="M53" s="736"/>
      <c r="N53" s="736"/>
      <c r="O53" s="736"/>
      <c r="P53" s="736"/>
    </row>
    <row r="54" spans="1:17" ht="15" customHeight="1" x14ac:dyDescent="0.15"/>
    <row r="55" spans="1:17" ht="15" customHeight="1" x14ac:dyDescent="0.15"/>
    <row r="56" spans="1:17" ht="15" customHeight="1" x14ac:dyDescent="0.15"/>
    <row r="58" spans="1:17" ht="22.5" customHeight="1" x14ac:dyDescent="0.15"/>
    <row r="59" spans="1:17" ht="22.5" customHeight="1" x14ac:dyDescent="0.15"/>
    <row r="60" spans="1:17" ht="33.75" customHeight="1" x14ac:dyDescent="0.15"/>
    <row r="61" spans="1:17" ht="33.75" customHeight="1" x14ac:dyDescent="0.15"/>
    <row r="66" ht="17.25" customHeight="1" x14ac:dyDescent="0.15"/>
    <row r="67" ht="33.75" customHeight="1" x14ac:dyDescent="0.15"/>
  </sheetData>
  <mergeCells count="17">
    <mergeCell ref="A40:B40"/>
    <mergeCell ref="C45:Q45"/>
    <mergeCell ref="A50:B50"/>
    <mergeCell ref="A47:B47"/>
    <mergeCell ref="A5:B5"/>
    <mergeCell ref="A25:B25"/>
    <mergeCell ref="A30:B30"/>
    <mergeCell ref="A36:B36"/>
    <mergeCell ref="A1:Q1"/>
    <mergeCell ref="M4:N4"/>
    <mergeCell ref="C4:D4"/>
    <mergeCell ref="E4:F4"/>
    <mergeCell ref="I4:J4"/>
    <mergeCell ref="K4:L4"/>
    <mergeCell ref="A4:B4"/>
    <mergeCell ref="G4:H4"/>
    <mergeCell ref="O4:P4"/>
  </mergeCells>
  <phoneticPr fontId="4"/>
  <hyperlinks>
    <hyperlink ref="A41" location="'科目内訳表（様式36）'!A1" display="様式36" xr:uid="{00000000-0004-0000-0000-000000000000}"/>
    <hyperlink ref="A42" location="'口座出納帳（様式35）'!A1" display="様式35" xr:uid="{00000000-0004-0000-0000-000001000000}"/>
    <hyperlink ref="A45" location="'科目内訳表（様式36）'!A1" display="様式36" xr:uid="{00000000-0004-0000-0000-000002000000}"/>
    <hyperlink ref="A43" location="'口座出納帳（様式35）'!A1" display="様式35" xr:uid="{00000000-0004-0000-0000-000003000000}"/>
  </hyperlinks>
  <printOptions horizontalCentered="1"/>
  <pageMargins left="0.23622047244094491" right="0.23622047244094491"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3"/>
  <sheetViews>
    <sheetView view="pageBreakPreview" zoomScaleNormal="100" zoomScaleSheetLayoutView="100" workbookViewId="0">
      <selection activeCell="A18" sqref="A18"/>
    </sheetView>
  </sheetViews>
  <sheetFormatPr defaultColWidth="9" defaultRowHeight="13.5" x14ac:dyDescent="0.15"/>
  <cols>
    <col min="1" max="9" width="9" style="604"/>
    <col min="10" max="10" width="7.125" style="604" customWidth="1"/>
    <col min="11" max="16384" width="9" style="604"/>
  </cols>
  <sheetData>
    <row r="1" spans="1:10" ht="21" x14ac:dyDescent="0.15">
      <c r="A1" s="1016"/>
      <c r="B1" s="1012"/>
      <c r="C1" s="1012"/>
      <c r="D1" s="1012"/>
      <c r="E1" s="1012"/>
      <c r="F1" s="1012"/>
      <c r="G1" s="1012"/>
      <c r="H1" s="1012"/>
      <c r="I1" s="1012"/>
      <c r="J1" s="1012"/>
    </row>
    <row r="2" spans="1:10" x14ac:dyDescent="0.15">
      <c r="A2" s="30"/>
      <c r="B2" s="263"/>
      <c r="C2" s="263"/>
      <c r="D2" s="263"/>
      <c r="E2" s="263"/>
      <c r="F2" s="263"/>
      <c r="G2" s="263"/>
      <c r="H2" s="263"/>
      <c r="I2" s="263"/>
      <c r="J2" s="263"/>
    </row>
    <row r="3" spans="1:10" ht="18" x14ac:dyDescent="0.15">
      <c r="A3" s="1017" t="s">
        <v>235</v>
      </c>
      <c r="B3" s="1017"/>
      <c r="C3" s="1017"/>
      <c r="D3" s="1017"/>
      <c r="E3" s="1017"/>
      <c r="F3" s="1017"/>
      <c r="G3" s="1017"/>
      <c r="H3" s="1017"/>
      <c r="I3" s="1017"/>
      <c r="J3" s="1017"/>
    </row>
    <row r="4" spans="1:10" ht="50.25" customHeight="1" x14ac:dyDescent="0.15">
      <c r="A4" s="32"/>
      <c r="B4" s="32"/>
      <c r="C4" s="32"/>
      <c r="D4" s="32"/>
      <c r="E4" s="32"/>
      <c r="F4" s="32"/>
      <c r="G4" s="32"/>
      <c r="H4" s="32"/>
      <c r="I4" s="263"/>
      <c r="J4" s="605" t="s">
        <v>236</v>
      </c>
    </row>
    <row r="5" spans="1:10" s="606" customFormat="1" ht="22.5" customHeight="1" x14ac:dyDescent="0.15">
      <c r="A5" s="1018" t="s">
        <v>226</v>
      </c>
      <c r="B5" s="1018"/>
      <c r="C5" s="1011"/>
      <c r="D5" s="1011"/>
      <c r="E5" s="1011"/>
      <c r="F5" s="1011"/>
      <c r="G5" s="1011"/>
      <c r="H5" s="1011"/>
      <c r="I5" s="1011"/>
    </row>
    <row r="6" spans="1:10" x14ac:dyDescent="0.15">
      <c r="A6" s="30"/>
      <c r="B6" s="263"/>
      <c r="C6" s="263"/>
      <c r="D6" s="263"/>
      <c r="E6" s="263"/>
      <c r="F6" s="263"/>
      <c r="G6" s="263"/>
      <c r="H6" s="263"/>
      <c r="I6" s="263"/>
      <c r="J6" s="263"/>
    </row>
    <row r="7" spans="1:10" ht="51" customHeight="1" x14ac:dyDescent="0.15">
      <c r="A7" s="1015" t="s">
        <v>1017</v>
      </c>
      <c r="B7" s="1015"/>
      <c r="C7" s="1015"/>
      <c r="D7" s="1015"/>
      <c r="E7" s="1015"/>
      <c r="F7" s="1015"/>
      <c r="G7" s="1015"/>
      <c r="H7" s="1015"/>
      <c r="I7" s="1015"/>
      <c r="J7" s="1015"/>
    </row>
    <row r="8" spans="1:10" x14ac:dyDescent="0.15">
      <c r="A8" s="30"/>
      <c r="B8" s="263"/>
      <c r="C8" s="263"/>
      <c r="D8" s="263"/>
      <c r="E8" s="263"/>
      <c r="F8" s="263"/>
      <c r="G8" s="263"/>
      <c r="H8" s="263"/>
      <c r="I8" s="263"/>
      <c r="J8" s="263"/>
    </row>
    <row r="9" spans="1:10" x14ac:dyDescent="0.15">
      <c r="A9" s="1013" t="s">
        <v>237</v>
      </c>
      <c r="B9" s="1013"/>
      <c r="C9" s="1013"/>
      <c r="D9" s="1013"/>
      <c r="E9" s="1013"/>
      <c r="F9" s="1013"/>
      <c r="G9" s="1013"/>
      <c r="H9" s="1013"/>
      <c r="I9" s="1013"/>
      <c r="J9" s="1013"/>
    </row>
    <row r="10" spans="1:10" x14ac:dyDescent="0.15">
      <c r="A10" s="1013"/>
      <c r="B10" s="1013"/>
      <c r="C10" s="1013"/>
      <c r="D10" s="1013"/>
      <c r="E10" s="1013"/>
      <c r="F10" s="1013"/>
      <c r="G10" s="1013"/>
      <c r="H10" s="1013"/>
      <c r="I10" s="1013"/>
      <c r="J10" s="1013"/>
    </row>
    <row r="11" spans="1:10" x14ac:dyDescent="0.15">
      <c r="A11" s="30"/>
      <c r="B11" s="263"/>
      <c r="C11" s="263"/>
      <c r="D11" s="263"/>
      <c r="E11" s="263"/>
      <c r="F11" s="263"/>
      <c r="G11" s="263"/>
      <c r="H11" s="263"/>
      <c r="I11" s="263"/>
      <c r="J11" s="263"/>
    </row>
    <row r="12" spans="1:10" x14ac:dyDescent="0.15">
      <c r="A12" s="1013" t="s">
        <v>238</v>
      </c>
      <c r="B12" s="1013"/>
      <c r="C12" s="1013"/>
      <c r="D12" s="1013"/>
      <c r="E12" s="1013"/>
      <c r="F12" s="1013"/>
      <c r="G12" s="1013"/>
      <c r="H12" s="1013"/>
      <c r="I12" s="1013"/>
      <c r="J12" s="1013"/>
    </row>
    <row r="13" spans="1:10" x14ac:dyDescent="0.15">
      <c r="A13" s="1012" t="s">
        <v>239</v>
      </c>
      <c r="B13" s="1012"/>
      <c r="C13" s="1013" t="s">
        <v>947</v>
      </c>
      <c r="D13" s="1013"/>
      <c r="E13" s="1013"/>
      <c r="F13" s="1013"/>
      <c r="G13" s="1013"/>
      <c r="H13" s="1013"/>
      <c r="I13" s="1013"/>
      <c r="J13" s="1013"/>
    </row>
    <row r="14" spans="1:10" x14ac:dyDescent="0.15">
      <c r="A14" s="1013"/>
      <c r="B14" s="1013"/>
      <c r="C14" s="1013" t="s">
        <v>948</v>
      </c>
      <c r="D14" s="1013"/>
      <c r="E14" s="1013"/>
      <c r="F14" s="1013"/>
      <c r="G14" s="1013"/>
      <c r="H14" s="1013"/>
      <c r="I14" s="1013"/>
      <c r="J14" s="1013"/>
    </row>
    <row r="15" spans="1:10" x14ac:dyDescent="0.15">
      <c r="A15" s="1012" t="s">
        <v>298</v>
      </c>
      <c r="B15" s="1012"/>
      <c r="C15" s="1013" t="s">
        <v>240</v>
      </c>
      <c r="D15" s="1013"/>
      <c r="E15" s="1013"/>
      <c r="F15" s="1013"/>
      <c r="G15" s="1013"/>
      <c r="H15" s="1013"/>
      <c r="I15" s="1013"/>
      <c r="J15" s="1013"/>
    </row>
    <row r="16" spans="1:10" x14ac:dyDescent="0.15">
      <c r="A16" s="1012" t="s">
        <v>241</v>
      </c>
      <c r="B16" s="1012"/>
      <c r="C16" s="1013" t="s">
        <v>242</v>
      </c>
      <c r="D16" s="1013"/>
      <c r="E16" s="1013"/>
      <c r="F16" s="1013"/>
      <c r="G16" s="1013"/>
      <c r="H16" s="1013"/>
      <c r="I16" s="1013"/>
      <c r="J16" s="1013"/>
    </row>
    <row r="17" spans="1:10" x14ac:dyDescent="0.15">
      <c r="A17" s="1012"/>
      <c r="B17" s="1012"/>
      <c r="C17" s="1013" t="s">
        <v>243</v>
      </c>
      <c r="D17" s="1013"/>
      <c r="E17" s="1013"/>
      <c r="F17" s="1013"/>
      <c r="G17" s="1013"/>
      <c r="H17" s="1013"/>
      <c r="I17" s="1013"/>
      <c r="J17" s="1013"/>
    </row>
    <row r="18" spans="1:10" x14ac:dyDescent="0.15">
      <c r="A18" s="31"/>
      <c r="B18" s="31"/>
      <c r="C18" s="31"/>
      <c r="D18" s="1013" t="s">
        <v>244</v>
      </c>
      <c r="E18" s="1013"/>
      <c r="F18" s="1013"/>
      <c r="G18" s="1013"/>
      <c r="H18" s="1013"/>
      <c r="I18" s="1013"/>
      <c r="J18" s="1013"/>
    </row>
    <row r="19" spans="1:10" x14ac:dyDescent="0.15">
      <c r="A19" s="31" t="s">
        <v>245</v>
      </c>
      <c r="B19" s="31"/>
      <c r="C19" s="1013" t="s">
        <v>246</v>
      </c>
      <c r="D19" s="1013"/>
      <c r="E19" s="1013"/>
      <c r="F19" s="1013"/>
      <c r="G19" s="1013"/>
      <c r="H19" s="1013"/>
      <c r="I19" s="1013"/>
      <c r="J19" s="1013"/>
    </row>
    <row r="20" spans="1:10" x14ac:dyDescent="0.15">
      <c r="A20" s="31"/>
      <c r="B20" s="31"/>
      <c r="C20" s="31"/>
      <c r="D20" s="1013" t="s">
        <v>247</v>
      </c>
      <c r="E20" s="1013"/>
      <c r="F20" s="1013"/>
      <c r="G20" s="1013"/>
      <c r="H20" s="1013"/>
      <c r="I20" s="1013"/>
      <c r="J20" s="1013"/>
    </row>
    <row r="21" spans="1:10" x14ac:dyDescent="0.15">
      <c r="A21" s="1012" t="s">
        <v>248</v>
      </c>
      <c r="B21" s="1012"/>
      <c r="C21" s="1013" t="s">
        <v>249</v>
      </c>
      <c r="D21" s="1013"/>
      <c r="E21" s="1013"/>
      <c r="F21" s="1013"/>
      <c r="G21" s="1013"/>
      <c r="H21" s="1013"/>
      <c r="I21" s="1013"/>
      <c r="J21" s="1013"/>
    </row>
    <row r="22" spans="1:10" x14ac:dyDescent="0.15">
      <c r="A22" s="31"/>
      <c r="B22" s="31"/>
      <c r="C22" s="167" t="s">
        <v>1018</v>
      </c>
      <c r="D22" s="34"/>
      <c r="E22" s="34"/>
      <c r="F22" s="34"/>
      <c r="G22" s="34"/>
      <c r="H22" s="34"/>
      <c r="I22" s="34"/>
      <c r="J22" s="34"/>
    </row>
    <row r="23" spans="1:10" x14ac:dyDescent="0.15">
      <c r="A23" s="1013"/>
      <c r="B23" s="1013"/>
      <c r="C23" s="1013"/>
      <c r="D23" s="1013"/>
      <c r="E23" s="1013"/>
      <c r="F23" s="1013"/>
      <c r="G23" s="1013"/>
      <c r="H23" s="1013"/>
      <c r="I23" s="1013"/>
      <c r="J23" s="1013"/>
    </row>
    <row r="24" spans="1:10" x14ac:dyDescent="0.15">
      <c r="A24" s="1012" t="s">
        <v>250</v>
      </c>
      <c r="B24" s="1012"/>
      <c r="C24" s="1013"/>
      <c r="D24" s="1013"/>
      <c r="E24" s="1013"/>
      <c r="F24" s="1013"/>
      <c r="G24" s="1013"/>
      <c r="H24" s="1013"/>
      <c r="I24" s="1013"/>
      <c r="J24" s="1013"/>
    </row>
    <row r="25" spans="1:10" x14ac:dyDescent="0.15">
      <c r="A25" s="30"/>
      <c r="B25" s="263"/>
      <c r="C25" s="263"/>
      <c r="D25" s="263"/>
      <c r="E25" s="263"/>
      <c r="F25" s="263"/>
      <c r="G25" s="263"/>
      <c r="H25" s="263"/>
      <c r="I25" s="263"/>
      <c r="J25" s="263"/>
    </row>
    <row r="26" spans="1:10" x14ac:dyDescent="0.15">
      <c r="A26" s="1013" t="s">
        <v>251</v>
      </c>
      <c r="B26" s="1013"/>
      <c r="C26" s="1013"/>
      <c r="D26" s="1013"/>
      <c r="E26" s="1013"/>
      <c r="F26" s="1013"/>
      <c r="G26" s="1013"/>
      <c r="H26" s="1013"/>
      <c r="I26" s="1013"/>
      <c r="J26" s="1013"/>
    </row>
    <row r="27" spans="1:10" ht="13.5" customHeight="1" x14ac:dyDescent="0.15">
      <c r="A27" s="1015" t="s">
        <v>952</v>
      </c>
      <c r="B27" s="1015"/>
      <c r="C27" s="1015"/>
      <c r="D27" s="1015"/>
      <c r="E27" s="1015"/>
      <c r="F27" s="1015"/>
      <c r="G27" s="1015"/>
      <c r="H27" s="1015"/>
      <c r="I27" s="1015"/>
      <c r="J27" s="1015"/>
    </row>
    <row r="28" spans="1:10" x14ac:dyDescent="0.15">
      <c r="A28" s="1015"/>
      <c r="B28" s="1015"/>
      <c r="C28" s="1015"/>
      <c r="D28" s="1015"/>
      <c r="E28" s="1015"/>
      <c r="F28" s="1015"/>
      <c r="G28" s="1015"/>
      <c r="H28" s="1015"/>
      <c r="I28" s="1015"/>
      <c r="J28" s="1015"/>
    </row>
    <row r="29" spans="1:10" x14ac:dyDescent="0.15">
      <c r="A29" s="30"/>
      <c r="B29" s="263"/>
      <c r="C29" s="263"/>
      <c r="D29" s="263"/>
      <c r="E29" s="263"/>
      <c r="F29" s="263"/>
      <c r="G29" s="263"/>
      <c r="H29" s="263"/>
      <c r="I29" s="263"/>
      <c r="J29" s="263"/>
    </row>
    <row r="30" spans="1:10" x14ac:dyDescent="0.15">
      <c r="A30" s="1013" t="s">
        <v>252</v>
      </c>
      <c r="B30" s="1013"/>
      <c r="C30" s="1013"/>
      <c r="D30" s="1013"/>
      <c r="E30" s="1013"/>
      <c r="F30" s="1013"/>
      <c r="G30" s="1013"/>
      <c r="H30" s="1013"/>
      <c r="I30" s="1013"/>
      <c r="J30" s="1013"/>
    </row>
    <row r="31" spans="1:10" x14ac:dyDescent="0.15">
      <c r="A31" s="1014" t="s">
        <v>953</v>
      </c>
      <c r="B31" s="1014"/>
      <c r="C31" s="1014"/>
      <c r="D31" s="1014"/>
      <c r="E31" s="1014"/>
      <c r="F31" s="1014"/>
      <c r="G31" s="1014"/>
      <c r="H31" s="1014"/>
      <c r="I31" s="1014"/>
      <c r="J31" s="1014"/>
    </row>
    <row r="32" spans="1:10" x14ac:dyDescent="0.15">
      <c r="A32" s="1014"/>
      <c r="B32" s="1014"/>
      <c r="C32" s="1014"/>
      <c r="D32" s="1014"/>
      <c r="E32" s="1014"/>
      <c r="F32" s="1014"/>
      <c r="G32" s="1014"/>
      <c r="H32" s="1014"/>
      <c r="I32" s="1014"/>
      <c r="J32" s="1014"/>
    </row>
    <row r="33" spans="1:10" ht="14.25" customHeight="1" x14ac:dyDescent="0.15">
      <c r="A33" s="1014"/>
      <c r="B33" s="1014"/>
      <c r="C33" s="1014"/>
      <c r="D33" s="1014"/>
      <c r="E33" s="1014"/>
      <c r="F33" s="1014"/>
      <c r="G33" s="1014"/>
      <c r="H33" s="1014"/>
      <c r="I33" s="1014"/>
      <c r="J33" s="1014"/>
    </row>
    <row r="34" spans="1:10" x14ac:dyDescent="0.15">
      <c r="A34" s="30"/>
      <c r="B34" s="263"/>
      <c r="C34" s="263"/>
      <c r="D34" s="263"/>
      <c r="E34" s="263"/>
      <c r="F34" s="263"/>
      <c r="G34" s="263"/>
      <c r="H34" s="263"/>
      <c r="I34" s="263"/>
      <c r="J34" s="263"/>
    </row>
    <row r="35" spans="1:10" x14ac:dyDescent="0.15">
      <c r="A35" s="1013" t="s">
        <v>253</v>
      </c>
      <c r="B35" s="1013"/>
      <c r="C35" s="1013"/>
      <c r="D35" s="1013"/>
      <c r="E35" s="1013"/>
      <c r="F35" s="1013"/>
      <c r="G35" s="1013"/>
      <c r="H35" s="1013"/>
      <c r="I35" s="1013"/>
      <c r="J35" s="1013"/>
    </row>
    <row r="36" spans="1:10" x14ac:dyDescent="0.15">
      <c r="A36" s="1014" t="s">
        <v>954</v>
      </c>
      <c r="B36" s="1014"/>
      <c r="C36" s="1014"/>
      <c r="D36" s="1014"/>
      <c r="E36" s="1014"/>
      <c r="F36" s="1014"/>
      <c r="G36" s="1014"/>
      <c r="H36" s="1014"/>
      <c r="I36" s="1014"/>
      <c r="J36" s="1014"/>
    </row>
    <row r="37" spans="1:10" x14ac:dyDescent="0.15">
      <c r="A37" s="1014"/>
      <c r="B37" s="1014"/>
      <c r="C37" s="1014"/>
      <c r="D37" s="1014"/>
      <c r="E37" s="1014"/>
      <c r="F37" s="1014"/>
      <c r="G37" s="1014"/>
      <c r="H37" s="1014"/>
      <c r="I37" s="1014"/>
      <c r="J37" s="1014"/>
    </row>
    <row r="38" spans="1:10" x14ac:dyDescent="0.15">
      <c r="A38" s="31"/>
      <c r="B38" s="31"/>
      <c r="C38" s="31"/>
      <c r="D38" s="31"/>
      <c r="E38" s="31"/>
      <c r="F38" s="31"/>
      <c r="G38" s="31"/>
      <c r="H38" s="31"/>
      <c r="I38" s="31"/>
      <c r="J38" s="31"/>
    </row>
    <row r="39" spans="1:10" x14ac:dyDescent="0.15">
      <c r="A39" s="30"/>
      <c r="B39" s="263"/>
      <c r="C39" s="263"/>
      <c r="D39" s="263"/>
      <c r="E39" s="263"/>
      <c r="F39" s="263"/>
      <c r="G39" s="263"/>
      <c r="H39" s="263"/>
      <c r="I39" s="263"/>
      <c r="J39" s="263"/>
    </row>
    <row r="40" spans="1:10" x14ac:dyDescent="0.15">
      <c r="A40" s="1013" t="s">
        <v>254</v>
      </c>
      <c r="B40" s="1013"/>
      <c r="C40" s="1013"/>
      <c r="D40" s="1013"/>
      <c r="E40" s="1013"/>
      <c r="F40" s="1013"/>
      <c r="G40" s="1013"/>
      <c r="H40" s="1013"/>
      <c r="I40" s="1013"/>
      <c r="J40" s="1013"/>
    </row>
    <row r="41" spans="1:10" x14ac:dyDescent="0.15">
      <c r="A41" s="30"/>
      <c r="B41" s="263"/>
      <c r="C41" s="263"/>
      <c r="D41" s="263"/>
      <c r="E41" s="263"/>
      <c r="F41" s="263"/>
      <c r="G41" s="263"/>
      <c r="H41" s="263"/>
      <c r="I41" s="263"/>
      <c r="J41" s="263"/>
    </row>
    <row r="42" spans="1:10" x14ac:dyDescent="0.15">
      <c r="A42" s="30"/>
      <c r="B42" s="263"/>
      <c r="C42" s="263"/>
      <c r="D42" s="263"/>
      <c r="E42" s="263"/>
      <c r="F42" s="263"/>
      <c r="G42" s="263"/>
      <c r="H42" s="263"/>
      <c r="I42" s="263"/>
      <c r="J42" s="263"/>
    </row>
    <row r="43" spans="1:10" x14ac:dyDescent="0.15">
      <c r="A43" s="1012" t="s">
        <v>946</v>
      </c>
      <c r="B43" s="1012"/>
      <c r="C43" s="1012"/>
      <c r="D43" s="31"/>
      <c r="E43" s="31"/>
      <c r="F43" s="31"/>
      <c r="G43" s="31"/>
      <c r="H43" s="31"/>
      <c r="I43" s="31"/>
      <c r="J43" s="31"/>
    </row>
    <row r="44" spans="1:10" x14ac:dyDescent="0.15">
      <c r="A44" s="30"/>
      <c r="B44" s="263"/>
      <c r="C44" s="263"/>
      <c r="D44" s="263"/>
      <c r="E44" s="263"/>
      <c r="F44" s="263"/>
      <c r="G44" s="263"/>
      <c r="H44" s="263"/>
      <c r="I44" s="263"/>
      <c r="J44" s="263"/>
    </row>
    <row r="45" spans="1:10" x14ac:dyDescent="0.15">
      <c r="A45" s="1012" t="s">
        <v>255</v>
      </c>
      <c r="B45" s="1012"/>
      <c r="C45" s="1012"/>
      <c r="D45" s="31"/>
      <c r="E45" s="31"/>
      <c r="F45" s="31"/>
      <c r="G45" s="31"/>
      <c r="H45" s="31"/>
      <c r="I45" s="31"/>
      <c r="J45" s="31"/>
    </row>
    <row r="46" spans="1:10" x14ac:dyDescent="0.15">
      <c r="A46" s="30"/>
      <c r="B46" s="263"/>
      <c r="C46" s="263"/>
      <c r="D46" s="263"/>
      <c r="E46" s="263"/>
      <c r="F46" s="263"/>
      <c r="G46" s="263"/>
      <c r="H46" s="263"/>
      <c r="I46" s="263"/>
      <c r="J46" s="263"/>
    </row>
    <row r="47" spans="1:10" x14ac:dyDescent="0.15">
      <c r="A47" s="30"/>
      <c r="B47" s="263"/>
      <c r="C47" s="263"/>
      <c r="D47" s="263"/>
      <c r="E47" s="263"/>
      <c r="F47" s="263"/>
      <c r="G47" s="263"/>
      <c r="H47" s="1013" t="s">
        <v>209</v>
      </c>
      <c r="I47" s="1013"/>
      <c r="J47" s="1013"/>
    </row>
    <row r="48" spans="1:10" x14ac:dyDescent="0.15">
      <c r="A48" s="30"/>
      <c r="B48" s="263"/>
      <c r="C48" s="263"/>
      <c r="D48" s="263"/>
      <c r="E48" s="263"/>
      <c r="F48" s="263"/>
      <c r="G48" s="263"/>
      <c r="H48" s="263"/>
      <c r="I48" s="263"/>
      <c r="J48" s="263"/>
    </row>
    <row r="49" spans="1:10" ht="17.100000000000001" customHeight="1" x14ac:dyDescent="0.15">
      <c r="A49" s="1012" t="s">
        <v>256</v>
      </c>
      <c r="B49" s="1012"/>
      <c r="C49" s="1012"/>
      <c r="D49" s="31" t="s">
        <v>257</v>
      </c>
      <c r="E49" s="31"/>
      <c r="F49" s="31"/>
      <c r="G49" s="31"/>
      <c r="H49" s="31"/>
      <c r="I49" s="31"/>
      <c r="J49" s="31"/>
    </row>
    <row r="50" spans="1:10" x14ac:dyDescent="0.15">
      <c r="A50" s="31"/>
      <c r="B50" s="31"/>
      <c r="C50" s="31"/>
      <c r="D50" s="1013" t="s">
        <v>945</v>
      </c>
      <c r="E50" s="1013"/>
      <c r="F50" s="1013"/>
      <c r="G50" s="1013"/>
      <c r="H50" s="1013"/>
      <c r="I50" s="1013"/>
      <c r="J50" s="1013"/>
    </row>
    <row r="51" spans="1:10" x14ac:dyDescent="0.15">
      <c r="A51" s="31"/>
      <c r="B51" s="31"/>
      <c r="C51" s="31"/>
      <c r="D51" s="1013" t="s">
        <v>1030</v>
      </c>
      <c r="E51" s="1013"/>
      <c r="F51" s="1013"/>
      <c r="G51" s="1013"/>
      <c r="H51" s="1013" t="s">
        <v>209</v>
      </c>
      <c r="I51" s="1013"/>
      <c r="J51" s="1013"/>
    </row>
    <row r="52" spans="1:10" x14ac:dyDescent="0.15">
      <c r="A52" s="263"/>
      <c r="B52" s="263"/>
      <c r="C52" s="263"/>
      <c r="D52" s="263"/>
      <c r="E52" s="263"/>
      <c r="F52" s="263"/>
      <c r="G52" s="263"/>
      <c r="H52" s="263"/>
      <c r="I52" s="263"/>
      <c r="J52" s="263"/>
    </row>
    <row r="53" spans="1:10" x14ac:dyDescent="0.15">
      <c r="A53" s="30"/>
      <c r="B53" s="263"/>
      <c r="C53" s="263"/>
      <c r="D53" s="263"/>
      <c r="E53" s="263"/>
      <c r="F53" s="263"/>
      <c r="G53" s="263"/>
      <c r="H53" s="263"/>
      <c r="I53" s="263"/>
      <c r="J53" s="263"/>
    </row>
  </sheetData>
  <mergeCells count="40">
    <mergeCell ref="A1:J1"/>
    <mergeCell ref="A3:J3"/>
    <mergeCell ref="A7:J7"/>
    <mergeCell ref="A9:J9"/>
    <mergeCell ref="A5:B5"/>
    <mergeCell ref="C5:I5"/>
    <mergeCell ref="A14:B14"/>
    <mergeCell ref="D18:J18"/>
    <mergeCell ref="C14:J14"/>
    <mergeCell ref="A16:B16"/>
    <mergeCell ref="A10:J10"/>
    <mergeCell ref="A12:J12"/>
    <mergeCell ref="A13:B13"/>
    <mergeCell ref="C13:J13"/>
    <mergeCell ref="A15:B15"/>
    <mergeCell ref="C15:J15"/>
    <mergeCell ref="A21:B21"/>
    <mergeCell ref="C21:J21"/>
    <mergeCell ref="C19:J19"/>
    <mergeCell ref="D20:J20"/>
    <mergeCell ref="C16:J16"/>
    <mergeCell ref="A17:B17"/>
    <mergeCell ref="C17:J17"/>
    <mergeCell ref="A36:J37"/>
    <mergeCell ref="A40:J40"/>
    <mergeCell ref="A23:J23"/>
    <mergeCell ref="A24:B24"/>
    <mergeCell ref="C24:J24"/>
    <mergeCell ref="A26:J26"/>
    <mergeCell ref="A35:J35"/>
    <mergeCell ref="A27:J28"/>
    <mergeCell ref="A31:J33"/>
    <mergeCell ref="A30:J30"/>
    <mergeCell ref="A43:C43"/>
    <mergeCell ref="D51:G51"/>
    <mergeCell ref="H51:J51"/>
    <mergeCell ref="A45:C45"/>
    <mergeCell ref="H47:J47"/>
    <mergeCell ref="A49:C49"/>
    <mergeCell ref="D50:J50"/>
  </mergeCells>
  <phoneticPr fontId="4"/>
  <printOptions horizontalCentered="1"/>
  <pageMargins left="0.78740157480314965" right="0.78740157480314965" top="0.98425196850393704" bottom="0.98425196850393704" header="0.51181102362204722" footer="0.51181102362204722"/>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42"/>
  <sheetViews>
    <sheetView view="pageBreakPreview" zoomScaleNormal="100" zoomScaleSheetLayoutView="100" workbookViewId="0">
      <selection activeCell="I5" sqref="I5"/>
    </sheetView>
  </sheetViews>
  <sheetFormatPr defaultColWidth="9" defaultRowHeight="13.5" x14ac:dyDescent="0.15"/>
  <cols>
    <col min="1" max="7" width="9" style="1"/>
    <col min="8" max="8" width="9" style="1" customWidth="1"/>
    <col min="9" max="16384" width="9" style="1"/>
  </cols>
  <sheetData>
    <row r="2" spans="1:9" ht="27" customHeight="1" x14ac:dyDescent="0.15">
      <c r="A2" s="1019" t="s">
        <v>1074</v>
      </c>
      <c r="B2" s="1019"/>
      <c r="C2" s="1019"/>
      <c r="D2" s="1019"/>
      <c r="E2" s="1019"/>
      <c r="F2" s="1019"/>
      <c r="G2" s="1019"/>
      <c r="H2" s="1019"/>
      <c r="I2" s="1019"/>
    </row>
    <row r="3" spans="1:9" ht="18" customHeight="1" x14ac:dyDescent="0.15"/>
    <row r="4" spans="1:9" ht="18" customHeight="1" x14ac:dyDescent="0.15">
      <c r="A4" s="745"/>
      <c r="H4" s="746"/>
      <c r="I4" s="746" t="s">
        <v>1270</v>
      </c>
    </row>
    <row r="5" spans="1:9" ht="18" customHeight="1" x14ac:dyDescent="0.15">
      <c r="A5" s="745"/>
      <c r="H5" s="746"/>
      <c r="I5" s="746"/>
    </row>
    <row r="6" spans="1:9" ht="18" customHeight="1" x14ac:dyDescent="0.15"/>
    <row r="7" spans="1:9" ht="18" customHeight="1" x14ac:dyDescent="0.15">
      <c r="A7" s="1" t="s">
        <v>1049</v>
      </c>
    </row>
    <row r="8" spans="1:9" ht="18" customHeight="1" x14ac:dyDescent="0.15">
      <c r="A8" s="1" t="s">
        <v>1050</v>
      </c>
    </row>
    <row r="9" spans="1:9" ht="18" customHeight="1" x14ac:dyDescent="0.15"/>
    <row r="10" spans="1:9" ht="18" customHeight="1" x14ac:dyDescent="0.15"/>
    <row r="11" spans="1:9" ht="18" customHeight="1" x14ac:dyDescent="0.15">
      <c r="F11" s="1" t="s">
        <v>1051</v>
      </c>
    </row>
    <row r="12" spans="1:9" ht="18" customHeight="1" x14ac:dyDescent="0.15">
      <c r="F12" s="1" t="s">
        <v>1052</v>
      </c>
    </row>
    <row r="13" spans="1:9" ht="18" customHeight="1" x14ac:dyDescent="0.15">
      <c r="F13" s="1" t="s">
        <v>1053</v>
      </c>
      <c r="I13" s="2" t="s">
        <v>1054</v>
      </c>
    </row>
    <row r="14" spans="1:9" ht="18" hidden="1" customHeight="1" x14ac:dyDescent="0.15">
      <c r="F14" s="1" t="s">
        <v>1055</v>
      </c>
    </row>
    <row r="15" spans="1:9" ht="18" hidden="1" customHeight="1" x14ac:dyDescent="0.15">
      <c r="F15" s="1" t="s">
        <v>1056</v>
      </c>
    </row>
    <row r="16" spans="1:9" ht="18" hidden="1" customHeight="1" x14ac:dyDescent="0.15">
      <c r="F16" s="1" t="s">
        <v>1057</v>
      </c>
    </row>
    <row r="17" spans="1:9" ht="18" hidden="1" customHeight="1" x14ac:dyDescent="0.15">
      <c r="F17" s="1" t="s">
        <v>1058</v>
      </c>
    </row>
    <row r="18" spans="1:9" ht="18" customHeight="1" x14ac:dyDescent="0.15"/>
    <row r="19" spans="1:9" ht="18" customHeight="1" x14ac:dyDescent="0.15"/>
    <row r="20" spans="1:9" ht="18" customHeight="1" x14ac:dyDescent="0.15"/>
    <row r="21" spans="1:9" ht="18" customHeight="1" x14ac:dyDescent="0.15">
      <c r="A21" s="1020" t="s">
        <v>1059</v>
      </c>
      <c r="B21" s="1020"/>
      <c r="C21" s="1020"/>
      <c r="D21" s="1020"/>
      <c r="E21" s="1020"/>
      <c r="F21" s="1020"/>
      <c r="G21" s="1020"/>
      <c r="H21" s="1020"/>
      <c r="I21" s="1020"/>
    </row>
    <row r="22" spans="1:9" ht="18" customHeight="1" x14ac:dyDescent="0.15">
      <c r="A22" s="736"/>
      <c r="B22" s="736"/>
      <c r="C22" s="736"/>
      <c r="D22" s="736"/>
      <c r="E22" s="736"/>
      <c r="F22" s="736"/>
      <c r="G22" s="736"/>
      <c r="H22" s="736"/>
      <c r="I22" s="736"/>
    </row>
    <row r="23" spans="1:9" ht="18" customHeight="1" x14ac:dyDescent="0.15"/>
    <row r="24" spans="1:9" ht="18" customHeight="1" x14ac:dyDescent="0.15">
      <c r="A24" s="1020" t="s">
        <v>258</v>
      </c>
      <c r="B24" s="1020"/>
      <c r="C24" s="1020"/>
      <c r="D24" s="1020"/>
      <c r="E24" s="1020"/>
      <c r="F24" s="1020"/>
      <c r="G24" s="1020"/>
      <c r="H24" s="1020"/>
      <c r="I24" s="1020"/>
    </row>
    <row r="25" spans="1:9" ht="18" customHeight="1" x14ac:dyDescent="0.15">
      <c r="A25" s="736"/>
      <c r="B25" s="736"/>
      <c r="C25" s="736"/>
      <c r="D25" s="736"/>
      <c r="E25" s="736"/>
      <c r="F25" s="736"/>
      <c r="G25" s="736"/>
      <c r="H25" s="736"/>
      <c r="I25" s="736"/>
    </row>
    <row r="26" spans="1:9" ht="18" customHeight="1" x14ac:dyDescent="0.15"/>
    <row r="27" spans="1:9" ht="18" customHeight="1" x14ac:dyDescent="0.15">
      <c r="B27" s="1" t="s">
        <v>1060</v>
      </c>
      <c r="C27" s="1020"/>
      <c r="D27" s="1020"/>
      <c r="E27" s="1020"/>
      <c r="F27" s="1" t="s">
        <v>1061</v>
      </c>
    </row>
    <row r="28" spans="1:9" ht="18" customHeight="1" x14ac:dyDescent="0.15">
      <c r="C28" s="736"/>
      <c r="D28" s="736"/>
      <c r="E28" s="736"/>
    </row>
    <row r="29" spans="1:9" ht="18" customHeight="1" x14ac:dyDescent="0.15"/>
    <row r="30" spans="1:9" ht="18" customHeight="1" x14ac:dyDescent="0.15">
      <c r="B30" s="1" t="s">
        <v>1062</v>
      </c>
      <c r="C30" s="1" t="s">
        <v>1063</v>
      </c>
    </row>
    <row r="31" spans="1:9" ht="18" customHeight="1" x14ac:dyDescent="0.15"/>
    <row r="32" spans="1:9" ht="18" customHeight="1" x14ac:dyDescent="0.15"/>
    <row r="33" spans="1:9" ht="18" customHeight="1" x14ac:dyDescent="0.15">
      <c r="I33" s="1" t="s">
        <v>1064</v>
      </c>
    </row>
    <row r="34" spans="1:9" ht="18" customHeight="1" x14ac:dyDescent="0.15">
      <c r="A34" s="1" t="s">
        <v>1065</v>
      </c>
    </row>
    <row r="35" spans="1:9" ht="18" customHeight="1" x14ac:dyDescent="0.15"/>
    <row r="36" spans="1:9" ht="18" customHeight="1" x14ac:dyDescent="0.15">
      <c r="B36" s="747"/>
      <c r="C36" s="748"/>
      <c r="D36" s="748"/>
      <c r="E36" s="748"/>
      <c r="F36" s="748"/>
      <c r="G36" s="748"/>
      <c r="H36" s="749"/>
    </row>
    <row r="37" spans="1:9" ht="18" customHeight="1" x14ac:dyDescent="0.15">
      <c r="B37" s="750"/>
      <c r="C37" s="1021" t="s">
        <v>1066</v>
      </c>
      <c r="D37" s="1021"/>
      <c r="E37" s="1021"/>
      <c r="F37" s="1021"/>
      <c r="G37" s="1021"/>
      <c r="H37" s="751"/>
    </row>
    <row r="38" spans="1:9" ht="18" customHeight="1" x14ac:dyDescent="0.15">
      <c r="B38" s="750"/>
      <c r="C38" s="730" t="s">
        <v>249</v>
      </c>
      <c r="D38" s="730"/>
      <c r="E38" s="730"/>
      <c r="F38" s="730"/>
      <c r="G38" s="730"/>
      <c r="H38" s="751"/>
    </row>
    <row r="39" spans="1:9" ht="18" customHeight="1" x14ac:dyDescent="0.15">
      <c r="B39" s="750"/>
      <c r="C39" s="730" t="s">
        <v>1067</v>
      </c>
      <c r="D39" s="730"/>
      <c r="E39" s="730"/>
      <c r="F39" s="730"/>
      <c r="G39" s="730"/>
      <c r="H39" s="751"/>
    </row>
    <row r="40" spans="1:9" ht="18" customHeight="1" x14ac:dyDescent="0.15">
      <c r="B40" s="750"/>
      <c r="C40" s="730" t="s">
        <v>1068</v>
      </c>
      <c r="D40" s="730"/>
      <c r="E40" s="730"/>
      <c r="F40" s="730"/>
      <c r="G40" s="730"/>
      <c r="H40" s="751"/>
    </row>
    <row r="41" spans="1:9" ht="18" customHeight="1" x14ac:dyDescent="0.15">
      <c r="B41" s="752"/>
      <c r="C41" s="488"/>
      <c r="D41" s="488"/>
      <c r="E41" s="488"/>
      <c r="F41" s="488"/>
      <c r="G41" s="488"/>
      <c r="H41" s="753"/>
    </row>
    <row r="42" spans="1:9" ht="18" customHeight="1" x14ac:dyDescent="0.15"/>
  </sheetData>
  <mergeCells count="5">
    <mergeCell ref="A2:I2"/>
    <mergeCell ref="A21:I21"/>
    <mergeCell ref="A24:I24"/>
    <mergeCell ref="C27:E27"/>
    <mergeCell ref="C37:G37"/>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6"/>
  <sheetViews>
    <sheetView view="pageBreakPreview" zoomScaleNormal="100" zoomScaleSheetLayoutView="100" workbookViewId="0">
      <selection activeCell="B4" sqref="B4:F4"/>
    </sheetView>
  </sheetViews>
  <sheetFormatPr defaultColWidth="9" defaultRowHeight="13.5" x14ac:dyDescent="0.15"/>
  <cols>
    <col min="1" max="1" width="3.75" style="9" customWidth="1"/>
    <col min="2" max="2" width="18.625" style="9" customWidth="1"/>
    <col min="3" max="5" width="15.625" style="9" customWidth="1"/>
    <col min="6" max="6" width="23.125" style="9" customWidth="1"/>
    <col min="7" max="16384" width="9" style="9"/>
  </cols>
  <sheetData>
    <row r="1" spans="1:7" ht="21" x14ac:dyDescent="0.15">
      <c r="A1" s="498"/>
      <c r="B1" s="10"/>
      <c r="C1" s="10"/>
      <c r="D1" s="10"/>
      <c r="E1" s="10"/>
      <c r="F1" s="20" t="s">
        <v>1076</v>
      </c>
      <c r="G1" s="10"/>
    </row>
    <row r="2" spans="1:7" ht="18.75" x14ac:dyDescent="0.15">
      <c r="A2" s="1007" t="s">
        <v>50</v>
      </c>
      <c r="B2" s="1007"/>
      <c r="C2" s="1007"/>
      <c r="D2" s="1007"/>
      <c r="E2" s="1007"/>
      <c r="F2" s="1007"/>
    </row>
    <row r="3" spans="1:7" ht="10.5" customHeight="1" x14ac:dyDescent="0.15">
      <c r="A3" s="14"/>
      <c r="B3" s="14"/>
      <c r="C3" s="14"/>
      <c r="D3" s="14"/>
      <c r="E3" s="14"/>
      <c r="F3" s="14"/>
    </row>
    <row r="4" spans="1:7" ht="18.75" x14ac:dyDescent="0.15">
      <c r="A4" s="14"/>
      <c r="B4" s="918" t="s">
        <v>731</v>
      </c>
      <c r="C4" s="918"/>
      <c r="D4" s="918"/>
      <c r="E4" s="918"/>
      <c r="F4" s="918"/>
    </row>
    <row r="5" spans="1:7" ht="14.25" thickBot="1" x14ac:dyDescent="0.2">
      <c r="A5" s="1028" t="s">
        <v>295</v>
      </c>
      <c r="B5" s="1028"/>
      <c r="C5" s="1028"/>
      <c r="D5" s="1028"/>
      <c r="E5" s="1028"/>
      <c r="F5" s="1028"/>
    </row>
    <row r="6" spans="1:7" ht="19.5" customHeight="1" x14ac:dyDescent="0.15">
      <c r="A6" s="1029" t="s">
        <v>51</v>
      </c>
      <c r="B6" s="1030"/>
      <c r="C6" s="22" t="s">
        <v>1</v>
      </c>
      <c r="D6" s="22" t="s">
        <v>52</v>
      </c>
      <c r="E6" s="22" t="s">
        <v>54</v>
      </c>
      <c r="F6" s="61" t="s">
        <v>5</v>
      </c>
    </row>
    <row r="7" spans="1:7" ht="19.5" customHeight="1" x14ac:dyDescent="0.15">
      <c r="A7" s="1022" t="s">
        <v>100</v>
      </c>
      <c r="B7" s="922"/>
      <c r="C7" s="40"/>
      <c r="D7" s="40"/>
      <c r="E7" s="47"/>
      <c r="F7" s="62"/>
    </row>
    <row r="8" spans="1:7" ht="19.5" customHeight="1" x14ac:dyDescent="0.15">
      <c r="A8" s="63">
        <v>1</v>
      </c>
      <c r="B8" s="49" t="s">
        <v>102</v>
      </c>
      <c r="C8" s="41">
        <v>0</v>
      </c>
      <c r="D8" s="41">
        <v>0</v>
      </c>
      <c r="E8" s="41">
        <f>C8-D8</f>
        <v>0</v>
      </c>
      <c r="F8" s="64"/>
    </row>
    <row r="9" spans="1:7" ht="19.5" customHeight="1" x14ac:dyDescent="0.15">
      <c r="A9" s="63">
        <v>2</v>
      </c>
      <c r="B9" s="49" t="s">
        <v>104</v>
      </c>
      <c r="C9" s="41">
        <v>0</v>
      </c>
      <c r="D9" s="41">
        <v>0</v>
      </c>
      <c r="E9" s="41">
        <f t="shared" ref="E9:E15" si="0">C9-D9</f>
        <v>0</v>
      </c>
      <c r="F9" s="64"/>
    </row>
    <row r="10" spans="1:7" ht="19.5" customHeight="1" x14ac:dyDescent="0.15">
      <c r="A10" s="63">
        <v>3</v>
      </c>
      <c r="B10" s="49" t="s">
        <v>103</v>
      </c>
      <c r="C10" s="41">
        <v>0</v>
      </c>
      <c r="D10" s="41">
        <v>0</v>
      </c>
      <c r="E10" s="41">
        <f t="shared" si="0"/>
        <v>0</v>
      </c>
      <c r="F10" s="64"/>
    </row>
    <row r="11" spans="1:7" ht="19.5" customHeight="1" x14ac:dyDescent="0.15">
      <c r="A11" s="63">
        <v>4</v>
      </c>
      <c r="B11" s="49" t="s">
        <v>105</v>
      </c>
      <c r="C11" s="41">
        <v>0</v>
      </c>
      <c r="D11" s="41">
        <v>0</v>
      </c>
      <c r="E11" s="41">
        <f t="shared" si="0"/>
        <v>0</v>
      </c>
      <c r="F11" s="64"/>
    </row>
    <row r="12" spans="1:7" ht="19.5" customHeight="1" x14ac:dyDescent="0.15">
      <c r="A12" s="63">
        <v>5</v>
      </c>
      <c r="B12" s="49" t="s">
        <v>106</v>
      </c>
      <c r="C12" s="41">
        <v>0</v>
      </c>
      <c r="D12" s="41">
        <v>0</v>
      </c>
      <c r="E12" s="41">
        <f t="shared" si="0"/>
        <v>0</v>
      </c>
      <c r="F12" s="64"/>
    </row>
    <row r="13" spans="1:7" ht="19.5" customHeight="1" x14ac:dyDescent="0.15">
      <c r="A13" s="63">
        <v>6</v>
      </c>
      <c r="B13" s="49" t="s">
        <v>108</v>
      </c>
      <c r="C13" s="41">
        <v>0</v>
      </c>
      <c r="D13" s="41">
        <v>0</v>
      </c>
      <c r="E13" s="41">
        <f t="shared" si="0"/>
        <v>0</v>
      </c>
      <c r="F13" s="64"/>
    </row>
    <row r="14" spans="1:7" ht="19.5" customHeight="1" x14ac:dyDescent="0.15">
      <c r="A14" s="63">
        <v>7</v>
      </c>
      <c r="B14" s="49" t="s">
        <v>123</v>
      </c>
      <c r="C14" s="41">
        <v>0</v>
      </c>
      <c r="D14" s="41">
        <v>0</v>
      </c>
      <c r="E14" s="41">
        <f t="shared" si="0"/>
        <v>0</v>
      </c>
      <c r="F14" s="64"/>
    </row>
    <row r="15" spans="1:7" ht="19.5" customHeight="1" x14ac:dyDescent="0.15">
      <c r="A15" s="63">
        <v>8</v>
      </c>
      <c r="B15" s="49" t="s">
        <v>109</v>
      </c>
      <c r="C15" s="41">
        <v>0</v>
      </c>
      <c r="D15" s="41">
        <v>0</v>
      </c>
      <c r="E15" s="41">
        <f t="shared" si="0"/>
        <v>0</v>
      </c>
      <c r="F15" s="64"/>
    </row>
    <row r="16" spans="1:7" ht="19.5" customHeight="1" x14ac:dyDescent="0.15">
      <c r="A16" s="1022" t="s">
        <v>124</v>
      </c>
      <c r="B16" s="923"/>
      <c r="C16" s="52">
        <f>SUM(C8:C15)</f>
        <v>0</v>
      </c>
      <c r="D16" s="52">
        <f>SUM(D8:D15)</f>
        <v>0</v>
      </c>
      <c r="E16" s="52">
        <f>SUM(E8:E15)</f>
        <v>0</v>
      </c>
      <c r="F16" s="65"/>
    </row>
    <row r="17" spans="1:6" ht="19.5" customHeight="1" x14ac:dyDescent="0.15">
      <c r="A17" s="1022" t="s">
        <v>1086</v>
      </c>
      <c r="B17" s="922"/>
      <c r="C17" s="40"/>
      <c r="D17" s="40"/>
      <c r="E17" s="40"/>
      <c r="F17" s="62"/>
    </row>
    <row r="18" spans="1:6" ht="19.5" customHeight="1" x14ac:dyDescent="0.15">
      <c r="A18" s="63">
        <v>1</v>
      </c>
      <c r="B18" s="49" t="s">
        <v>6</v>
      </c>
      <c r="C18" s="41">
        <v>0</v>
      </c>
      <c r="D18" s="41">
        <v>0</v>
      </c>
      <c r="E18" s="41">
        <f t="shared" ref="E18:E30" si="1">C18-D18</f>
        <v>0</v>
      </c>
      <c r="F18" s="64"/>
    </row>
    <row r="19" spans="1:6" ht="19.5" customHeight="1" x14ac:dyDescent="0.15">
      <c r="A19" s="63">
        <v>2</v>
      </c>
      <c r="B19" s="49" t="s">
        <v>282</v>
      </c>
      <c r="C19" s="41">
        <v>0</v>
      </c>
      <c r="D19" s="41">
        <v>0</v>
      </c>
      <c r="E19" s="41">
        <f t="shared" si="1"/>
        <v>0</v>
      </c>
      <c r="F19" s="64"/>
    </row>
    <row r="20" spans="1:6" ht="19.5" customHeight="1" x14ac:dyDescent="0.15">
      <c r="A20" s="63">
        <v>3</v>
      </c>
      <c r="B20" s="49" t="s">
        <v>7</v>
      </c>
      <c r="C20" s="41">
        <v>0</v>
      </c>
      <c r="D20" s="41">
        <v>0</v>
      </c>
      <c r="E20" s="41">
        <f t="shared" si="1"/>
        <v>0</v>
      </c>
      <c r="F20" s="64"/>
    </row>
    <row r="21" spans="1:6" ht="19.5" customHeight="1" x14ac:dyDescent="0.15">
      <c r="A21" s="63">
        <v>4</v>
      </c>
      <c r="B21" s="49" t="s">
        <v>8</v>
      </c>
      <c r="C21" s="41">
        <v>0</v>
      </c>
      <c r="D21" s="41">
        <v>0</v>
      </c>
      <c r="E21" s="41">
        <f t="shared" si="1"/>
        <v>0</v>
      </c>
      <c r="F21" s="64"/>
    </row>
    <row r="22" spans="1:6" ht="19.5" customHeight="1" x14ac:dyDescent="0.15">
      <c r="A22" s="482">
        <v>5</v>
      </c>
      <c r="B22" s="49" t="s">
        <v>9</v>
      </c>
      <c r="C22" s="41">
        <v>0</v>
      </c>
      <c r="D22" s="41">
        <v>0</v>
      </c>
      <c r="E22" s="41">
        <f t="shared" si="1"/>
        <v>0</v>
      </c>
      <c r="F22" s="64"/>
    </row>
    <row r="23" spans="1:6" ht="19.5" customHeight="1" x14ac:dyDescent="0.15">
      <c r="A23" s="482">
        <v>6</v>
      </c>
      <c r="B23" s="49" t="s">
        <v>10</v>
      </c>
      <c r="C23" s="41">
        <v>0</v>
      </c>
      <c r="D23" s="41">
        <v>0</v>
      </c>
      <c r="E23" s="41">
        <f t="shared" si="1"/>
        <v>0</v>
      </c>
      <c r="F23" s="64"/>
    </row>
    <row r="24" spans="1:6" ht="19.5" customHeight="1" x14ac:dyDescent="0.15">
      <c r="A24" s="482">
        <v>7</v>
      </c>
      <c r="B24" s="49" t="s">
        <v>11</v>
      </c>
      <c r="C24" s="41">
        <v>0</v>
      </c>
      <c r="D24" s="41">
        <v>0</v>
      </c>
      <c r="E24" s="41">
        <f t="shared" si="1"/>
        <v>0</v>
      </c>
      <c r="F24" s="64"/>
    </row>
    <row r="25" spans="1:6" ht="19.5" customHeight="1" x14ac:dyDescent="0.15">
      <c r="A25" s="482">
        <v>8</v>
      </c>
      <c r="B25" s="49" t="s">
        <v>12</v>
      </c>
      <c r="C25" s="41">
        <v>0</v>
      </c>
      <c r="D25" s="41">
        <v>0</v>
      </c>
      <c r="E25" s="41">
        <f t="shared" si="1"/>
        <v>0</v>
      </c>
      <c r="F25" s="64"/>
    </row>
    <row r="26" spans="1:6" ht="19.5" customHeight="1" x14ac:dyDescent="0.15">
      <c r="A26" s="482">
        <v>9</v>
      </c>
      <c r="B26" s="49" t="s">
        <v>13</v>
      </c>
      <c r="C26" s="41">
        <v>0</v>
      </c>
      <c r="D26" s="41">
        <v>0</v>
      </c>
      <c r="E26" s="41">
        <f t="shared" si="1"/>
        <v>0</v>
      </c>
      <c r="F26" s="64"/>
    </row>
    <row r="27" spans="1:6" ht="19.5" customHeight="1" x14ac:dyDescent="0.15">
      <c r="A27" s="482">
        <v>10</v>
      </c>
      <c r="B27" s="49" t="s">
        <v>14</v>
      </c>
      <c r="C27" s="41">
        <v>0</v>
      </c>
      <c r="D27" s="41">
        <v>0</v>
      </c>
      <c r="E27" s="41">
        <f t="shared" si="1"/>
        <v>0</v>
      </c>
      <c r="F27" s="64"/>
    </row>
    <row r="28" spans="1:6" ht="19.5" customHeight="1" x14ac:dyDescent="0.15">
      <c r="A28" s="482">
        <v>11</v>
      </c>
      <c r="B28" s="49" t="s">
        <v>15</v>
      </c>
      <c r="C28" s="41">
        <v>0</v>
      </c>
      <c r="D28" s="41">
        <v>0</v>
      </c>
      <c r="E28" s="41">
        <f t="shared" si="1"/>
        <v>0</v>
      </c>
      <c r="F28" s="64"/>
    </row>
    <row r="29" spans="1:6" ht="19.5" customHeight="1" x14ac:dyDescent="0.15">
      <c r="A29" s="482">
        <v>12</v>
      </c>
      <c r="B29" s="49" t="s">
        <v>16</v>
      </c>
      <c r="C29" s="41">
        <v>0</v>
      </c>
      <c r="D29" s="41">
        <v>0</v>
      </c>
      <c r="E29" s="41">
        <f t="shared" si="1"/>
        <v>0</v>
      </c>
      <c r="F29" s="64"/>
    </row>
    <row r="30" spans="1:6" ht="19.5" customHeight="1" x14ac:dyDescent="0.15">
      <c r="A30" s="482">
        <v>13</v>
      </c>
      <c r="B30" s="49" t="s">
        <v>17</v>
      </c>
      <c r="C30" s="41">
        <v>0</v>
      </c>
      <c r="D30" s="41">
        <v>0</v>
      </c>
      <c r="E30" s="41">
        <f t="shared" si="1"/>
        <v>0</v>
      </c>
      <c r="F30" s="64"/>
    </row>
    <row r="31" spans="1:6" ht="19.5" customHeight="1" x14ac:dyDescent="0.15">
      <c r="A31" s="482">
        <v>14</v>
      </c>
      <c r="B31" s="49" t="s">
        <v>18</v>
      </c>
      <c r="C31" s="41">
        <v>0</v>
      </c>
      <c r="D31" s="66"/>
      <c r="E31" s="41">
        <f>C31</f>
        <v>0</v>
      </c>
      <c r="F31" s="64"/>
    </row>
    <row r="32" spans="1:6" ht="19.5" customHeight="1" x14ac:dyDescent="0.15">
      <c r="A32" s="1022" t="s">
        <v>125</v>
      </c>
      <c r="B32" s="923"/>
      <c r="C32" s="41">
        <f>SUM(C18:C31)</f>
        <v>0</v>
      </c>
      <c r="D32" s="41">
        <f>SUM(D18:D30)</f>
        <v>0</v>
      </c>
      <c r="E32" s="41">
        <f>SUM(E18:E31)</f>
        <v>0</v>
      </c>
      <c r="F32" s="64"/>
    </row>
    <row r="33" spans="1:6" ht="19.5" customHeight="1" thickBot="1" x14ac:dyDescent="0.2">
      <c r="A33" s="1023" t="s">
        <v>55</v>
      </c>
      <c r="B33" s="1024"/>
      <c r="C33" s="67"/>
      <c r="D33" s="68">
        <f>D16-D32</f>
        <v>0</v>
      </c>
      <c r="E33" s="67"/>
      <c r="F33" s="69"/>
    </row>
    <row r="34" spans="1:6" x14ac:dyDescent="0.15">
      <c r="A34" s="1025"/>
      <c r="B34" s="1025"/>
      <c r="C34" s="1025"/>
      <c r="D34" s="1025"/>
      <c r="E34" s="1025"/>
      <c r="F34" s="1025"/>
    </row>
    <row r="35" spans="1:6" ht="18" customHeight="1" x14ac:dyDescent="0.15">
      <c r="A35" s="1026"/>
      <c r="B35" s="1027" t="s">
        <v>1029</v>
      </c>
      <c r="C35" s="1027"/>
      <c r="D35" s="1027"/>
      <c r="E35" s="1027"/>
      <c r="F35" s="1027"/>
    </row>
    <row r="36" spans="1:6" ht="17.25" customHeight="1" x14ac:dyDescent="0.15">
      <c r="A36" s="1026"/>
      <c r="B36" s="1027"/>
      <c r="C36" s="1027"/>
      <c r="D36" s="1027"/>
      <c r="E36" s="1027"/>
      <c r="F36" s="1027"/>
    </row>
  </sheetData>
  <mergeCells count="13">
    <mergeCell ref="A17:B17"/>
    <mergeCell ref="A2:F2"/>
    <mergeCell ref="A5:F5"/>
    <mergeCell ref="A6:B6"/>
    <mergeCell ref="A7:B7"/>
    <mergeCell ref="A16:B16"/>
    <mergeCell ref="B4:F4"/>
    <mergeCell ref="A32:B32"/>
    <mergeCell ref="A33:B33"/>
    <mergeCell ref="A34:F34"/>
    <mergeCell ref="A35:A36"/>
    <mergeCell ref="B35:F35"/>
    <mergeCell ref="B36:F36"/>
  </mergeCells>
  <phoneticPr fontId="4"/>
  <printOptions horizontalCentered="1"/>
  <pageMargins left="0.39370078740157483" right="0.19685039370078741" top="0.98425196850393704" bottom="0.70866141732283472" header="0.51181102362204722" footer="0.5118110236220472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49"/>
  <sheetViews>
    <sheetView view="pageBreakPreview" zoomScaleNormal="100" zoomScaleSheetLayoutView="100" workbookViewId="0">
      <selection activeCell="D2" sqref="D2:I2"/>
    </sheetView>
  </sheetViews>
  <sheetFormatPr defaultColWidth="9" defaultRowHeight="13.5" x14ac:dyDescent="0.15"/>
  <cols>
    <col min="1" max="1" width="1.625" style="9" customWidth="1"/>
    <col min="2" max="2" width="3.625" style="9" customWidth="1"/>
    <col min="3" max="3" width="1.625" style="9" customWidth="1"/>
    <col min="4" max="4" width="18.625" style="9" customWidth="1"/>
    <col min="5" max="5" width="11.625" style="9" customWidth="1"/>
    <col min="6" max="6" width="24.75" style="9" customWidth="1"/>
    <col min="7" max="9" width="12.75" style="9" customWidth="1"/>
    <col min="10" max="10" width="4.125" style="9" customWidth="1"/>
    <col min="11" max="16384" width="9" style="9"/>
  </cols>
  <sheetData>
    <row r="1" spans="1:11" ht="21" x14ac:dyDescent="0.15">
      <c r="A1" s="498"/>
      <c r="B1" s="10"/>
      <c r="C1" s="10"/>
      <c r="D1" s="919" t="s">
        <v>525</v>
      </c>
      <c r="E1" s="919"/>
      <c r="F1" s="919"/>
      <c r="G1" s="919"/>
      <c r="H1" s="919"/>
      <c r="I1" s="919"/>
      <c r="J1" s="919"/>
      <c r="K1" s="10"/>
    </row>
    <row r="2" spans="1:11" x14ac:dyDescent="0.15">
      <c r="A2" s="10"/>
      <c r="B2" s="10"/>
      <c r="C2" s="10"/>
      <c r="D2" s="918" t="s">
        <v>731</v>
      </c>
      <c r="E2" s="918"/>
      <c r="F2" s="918"/>
      <c r="G2" s="918"/>
      <c r="H2" s="918"/>
      <c r="I2" s="918"/>
      <c r="J2" s="12"/>
      <c r="K2" s="10"/>
    </row>
    <row r="3" spans="1:11" x14ac:dyDescent="0.15">
      <c r="A3" s="10"/>
      <c r="B3" s="10"/>
      <c r="C3" s="10"/>
      <c r="D3" s="12"/>
      <c r="E3" s="12"/>
      <c r="F3" s="12"/>
      <c r="G3" s="12"/>
      <c r="H3" s="12"/>
      <c r="I3" s="12"/>
      <c r="J3" s="12"/>
      <c r="K3" s="10"/>
    </row>
    <row r="4" spans="1:11" x14ac:dyDescent="0.15">
      <c r="A4" s="920" t="s">
        <v>121</v>
      </c>
      <c r="B4" s="920"/>
      <c r="C4" s="920"/>
      <c r="D4" s="920"/>
      <c r="E4" s="38" t="s">
        <v>56</v>
      </c>
      <c r="F4" s="11"/>
      <c r="G4" s="11"/>
      <c r="H4" s="11"/>
      <c r="I4" s="1031" t="s">
        <v>22</v>
      </c>
      <c r="J4" s="1031"/>
      <c r="K4" s="10"/>
    </row>
    <row r="5" spans="1:11" ht="30" customHeight="1" x14ac:dyDescent="0.15">
      <c r="A5" s="921" t="s">
        <v>23</v>
      </c>
      <c r="B5" s="922"/>
      <c r="C5" s="922"/>
      <c r="D5" s="923"/>
      <c r="E5" s="924" t="s">
        <v>25</v>
      </c>
      <c r="F5" s="923"/>
      <c r="G5" s="18" t="s">
        <v>1</v>
      </c>
      <c r="H5" s="18" t="s">
        <v>52</v>
      </c>
      <c r="I5" s="70" t="s">
        <v>58</v>
      </c>
      <c r="J5" s="70" t="s">
        <v>27</v>
      </c>
      <c r="K5" s="10"/>
    </row>
    <row r="6" spans="1:11" ht="30" customHeight="1" x14ac:dyDescent="0.15">
      <c r="A6" s="19" t="s">
        <v>28</v>
      </c>
      <c r="B6" s="33"/>
      <c r="C6" s="33" t="s">
        <v>272</v>
      </c>
      <c r="D6" s="25"/>
      <c r="E6" s="925"/>
      <c r="F6" s="926"/>
      <c r="G6" s="54">
        <v>0</v>
      </c>
      <c r="H6" s="54">
        <v>0</v>
      </c>
      <c r="I6" s="54">
        <f>G6-H6</f>
        <v>0</v>
      </c>
      <c r="J6" s="25"/>
      <c r="K6" s="10"/>
    </row>
    <row r="7" spans="1:11" ht="30" customHeight="1" x14ac:dyDescent="0.15">
      <c r="A7" s="19" t="s">
        <v>28</v>
      </c>
      <c r="B7" s="33"/>
      <c r="C7" s="33" t="s">
        <v>272</v>
      </c>
      <c r="D7" s="25"/>
      <c r="E7" s="925"/>
      <c r="F7" s="926"/>
      <c r="G7" s="54">
        <v>0</v>
      </c>
      <c r="H7" s="54">
        <v>0</v>
      </c>
      <c r="I7" s="54">
        <f>G7-H7</f>
        <v>0</v>
      </c>
      <c r="J7" s="25"/>
      <c r="K7" s="10"/>
    </row>
    <row r="8" spans="1:11" ht="30" customHeight="1" x14ac:dyDescent="0.15">
      <c r="A8" s="19" t="s">
        <v>28</v>
      </c>
      <c r="B8" s="33"/>
      <c r="C8" s="33" t="s">
        <v>272</v>
      </c>
      <c r="D8" s="25"/>
      <c r="E8" s="925"/>
      <c r="F8" s="926"/>
      <c r="G8" s="54">
        <v>0</v>
      </c>
      <c r="H8" s="54">
        <v>0</v>
      </c>
      <c r="I8" s="54">
        <f>G8-H8</f>
        <v>0</v>
      </c>
      <c r="J8" s="25"/>
      <c r="K8" s="10"/>
    </row>
    <row r="9" spans="1:11" ht="30" customHeight="1" x14ac:dyDescent="0.15">
      <c r="A9" s="19" t="s">
        <v>28</v>
      </c>
      <c r="B9" s="33"/>
      <c r="C9" s="33" t="s">
        <v>272</v>
      </c>
      <c r="D9" s="25"/>
      <c r="E9" s="925"/>
      <c r="F9" s="926"/>
      <c r="G9" s="54">
        <v>0</v>
      </c>
      <c r="H9" s="54">
        <v>0</v>
      </c>
      <c r="I9" s="54">
        <f>G9-H9</f>
        <v>0</v>
      </c>
      <c r="J9" s="25"/>
      <c r="K9" s="10"/>
    </row>
    <row r="10" spans="1:11" ht="30" customHeight="1" x14ac:dyDescent="0.15">
      <c r="A10" s="921" t="s">
        <v>30</v>
      </c>
      <c r="B10" s="922"/>
      <c r="C10" s="922"/>
      <c r="D10" s="922"/>
      <c r="E10" s="922"/>
      <c r="F10" s="923"/>
      <c r="G10" s="54">
        <f>SUM(G6:G9)</f>
        <v>0</v>
      </c>
      <c r="H10" s="54">
        <f>SUM(H6:H9)</f>
        <v>0</v>
      </c>
      <c r="I10" s="54">
        <f>SUM(I6:I9)</f>
        <v>0</v>
      </c>
      <c r="J10" s="25"/>
      <c r="K10" s="10"/>
    </row>
    <row r="11" spans="1:11" ht="13.5" customHeight="1" x14ac:dyDescent="0.15">
      <c r="A11" s="11"/>
      <c r="B11" s="11"/>
      <c r="C11" s="11"/>
      <c r="D11" s="11"/>
      <c r="E11" s="11"/>
      <c r="F11" s="11"/>
      <c r="G11" s="11"/>
      <c r="H11" s="11"/>
      <c r="I11" s="11"/>
      <c r="J11" s="11"/>
      <c r="K11" s="11"/>
    </row>
    <row r="12" spans="1:11" ht="13.5" customHeight="1" x14ac:dyDescent="0.15">
      <c r="A12" s="11"/>
      <c r="B12" s="11"/>
      <c r="C12" s="11"/>
      <c r="D12" s="11"/>
      <c r="E12" s="11"/>
      <c r="F12" s="11"/>
      <c r="G12" s="11"/>
      <c r="H12" s="11"/>
      <c r="I12" s="11"/>
      <c r="J12" s="11"/>
      <c r="K12" s="11"/>
    </row>
    <row r="13" spans="1:11" ht="17.100000000000001" customHeight="1" x14ac:dyDescent="0.15">
      <c r="A13" s="11"/>
      <c r="B13" s="11"/>
      <c r="C13" s="11"/>
      <c r="D13" s="919"/>
      <c r="E13" s="919"/>
      <c r="F13" s="919"/>
      <c r="G13" s="919"/>
      <c r="H13" s="919"/>
      <c r="I13" s="919"/>
      <c r="J13" s="919"/>
      <c r="K13" s="10"/>
    </row>
    <row r="14" spans="1:11" ht="17.100000000000001" customHeight="1" x14ac:dyDescent="0.15">
      <c r="A14" s="920" t="s">
        <v>122</v>
      </c>
      <c r="B14" s="920"/>
      <c r="C14" s="920"/>
      <c r="D14" s="920"/>
      <c r="E14" s="38" t="s">
        <v>59</v>
      </c>
      <c r="F14" s="11"/>
      <c r="G14" s="11"/>
      <c r="H14" s="11"/>
      <c r="I14" s="1031" t="s">
        <v>22</v>
      </c>
      <c r="J14" s="1031"/>
      <c r="K14" s="10"/>
    </row>
    <row r="15" spans="1:11" ht="30" customHeight="1" x14ac:dyDescent="0.15">
      <c r="A15" s="921" t="s">
        <v>23</v>
      </c>
      <c r="B15" s="922"/>
      <c r="C15" s="922"/>
      <c r="D15" s="923"/>
      <c r="E15" s="18" t="s">
        <v>32</v>
      </c>
      <c r="F15" s="18" t="s">
        <v>34</v>
      </c>
      <c r="G15" s="18" t="s">
        <v>1</v>
      </c>
      <c r="H15" s="18" t="s">
        <v>52</v>
      </c>
      <c r="I15" s="70" t="s">
        <v>54</v>
      </c>
      <c r="J15" s="70" t="s">
        <v>27</v>
      </c>
      <c r="K15" s="10"/>
    </row>
    <row r="16" spans="1:11" ht="30" customHeight="1" x14ac:dyDescent="0.15">
      <c r="A16" s="55" t="s">
        <v>28</v>
      </c>
      <c r="B16" s="38"/>
      <c r="C16" s="10" t="s">
        <v>272</v>
      </c>
      <c r="D16" s="21"/>
      <c r="E16" s="25"/>
      <c r="F16" s="25"/>
      <c r="G16" s="41">
        <v>0</v>
      </c>
      <c r="H16" s="41">
        <v>0</v>
      </c>
      <c r="I16" s="41">
        <f>G16-H16</f>
        <v>0</v>
      </c>
      <c r="J16" s="25"/>
      <c r="K16" s="10"/>
    </row>
    <row r="17" spans="1:11" ht="30" customHeight="1" x14ac:dyDescent="0.15">
      <c r="A17" s="23"/>
      <c r="B17" s="11"/>
      <c r="C17" s="11"/>
      <c r="D17" s="21"/>
      <c r="E17" s="25"/>
      <c r="F17" s="25"/>
      <c r="G17" s="41">
        <v>0</v>
      </c>
      <c r="H17" s="41">
        <v>0</v>
      </c>
      <c r="I17" s="41">
        <f>G17-H17</f>
        <v>0</v>
      </c>
      <c r="J17" s="25"/>
      <c r="K17" s="10"/>
    </row>
    <row r="18" spans="1:11" ht="30" customHeight="1" x14ac:dyDescent="0.15">
      <c r="A18" s="23"/>
      <c r="B18" s="11"/>
      <c r="C18" s="11"/>
      <c r="D18" s="21"/>
      <c r="E18" s="25"/>
      <c r="F18" s="21"/>
      <c r="G18" s="52">
        <v>0</v>
      </c>
      <c r="H18" s="52">
        <v>0</v>
      </c>
      <c r="I18" s="41">
        <f>G18-H18</f>
        <v>0</v>
      </c>
      <c r="J18" s="25"/>
      <c r="K18" s="10"/>
    </row>
    <row r="19" spans="1:11" ht="30" customHeight="1" x14ac:dyDescent="0.15">
      <c r="A19" s="24"/>
      <c r="B19" s="33"/>
      <c r="C19" s="33"/>
      <c r="D19" s="25"/>
      <c r="E19" s="33"/>
      <c r="F19" s="48" t="s">
        <v>36</v>
      </c>
      <c r="G19" s="56">
        <f>SUM(G16:G18)</f>
        <v>0</v>
      </c>
      <c r="H19" s="56">
        <f>SUM(H16:H18)</f>
        <v>0</v>
      </c>
      <c r="I19" s="41">
        <f>SUM(I16:I18)</f>
        <v>0</v>
      </c>
      <c r="J19" s="25"/>
      <c r="K19" s="10"/>
    </row>
    <row r="20" spans="1:11" ht="30" customHeight="1" x14ac:dyDescent="0.15">
      <c r="A20" s="55" t="s">
        <v>28</v>
      </c>
      <c r="B20" s="38"/>
      <c r="C20" s="10" t="s">
        <v>272</v>
      </c>
      <c r="D20" s="21"/>
      <c r="E20" s="25"/>
      <c r="F20" s="25"/>
      <c r="G20" s="41">
        <v>0</v>
      </c>
      <c r="H20" s="41">
        <v>0</v>
      </c>
      <c r="I20" s="41">
        <f>G20-H20</f>
        <v>0</v>
      </c>
      <c r="J20" s="25"/>
      <c r="K20" s="10"/>
    </row>
    <row r="21" spans="1:11" ht="30" customHeight="1" x14ac:dyDescent="0.15">
      <c r="A21" s="23"/>
      <c r="B21" s="11"/>
      <c r="C21" s="11"/>
      <c r="D21" s="21"/>
      <c r="E21" s="25"/>
      <c r="F21" s="25"/>
      <c r="G21" s="41">
        <v>0</v>
      </c>
      <c r="H21" s="41">
        <v>0</v>
      </c>
      <c r="I21" s="41">
        <f>G21-H21</f>
        <v>0</v>
      </c>
      <c r="J21" s="25"/>
      <c r="K21" s="10"/>
    </row>
    <row r="22" spans="1:11" ht="30" customHeight="1" x14ac:dyDescent="0.15">
      <c r="A22" s="23"/>
      <c r="B22" s="11"/>
      <c r="C22" s="11"/>
      <c r="D22" s="21"/>
      <c r="E22" s="25"/>
      <c r="F22" s="25"/>
      <c r="G22" s="41">
        <v>0</v>
      </c>
      <c r="H22" s="41">
        <v>0</v>
      </c>
      <c r="I22" s="41">
        <f>G22-H22</f>
        <v>0</v>
      </c>
      <c r="J22" s="25"/>
      <c r="K22" s="10"/>
    </row>
    <row r="23" spans="1:11" ht="30" customHeight="1" x14ac:dyDescent="0.15">
      <c r="A23" s="24"/>
      <c r="B23" s="33"/>
      <c r="C23" s="33"/>
      <c r="D23" s="25"/>
      <c r="E23" s="33"/>
      <c r="F23" s="25" t="s">
        <v>37</v>
      </c>
      <c r="G23" s="41">
        <f>SUM(G20:G22)</f>
        <v>0</v>
      </c>
      <c r="H23" s="41">
        <f>SUM(H20:H22)</f>
        <v>0</v>
      </c>
      <c r="I23" s="41">
        <f>SUM(I20:I22)</f>
        <v>0</v>
      </c>
      <c r="J23" s="25"/>
      <c r="K23" s="10"/>
    </row>
    <row r="24" spans="1:11" ht="30" customHeight="1" x14ac:dyDescent="0.15">
      <c r="A24" s="55" t="s">
        <v>28</v>
      </c>
      <c r="B24" s="38"/>
      <c r="C24" s="10" t="s">
        <v>272</v>
      </c>
      <c r="D24" s="21"/>
      <c r="E24" s="25"/>
      <c r="F24" s="25"/>
      <c r="G24" s="41">
        <v>0</v>
      </c>
      <c r="H24" s="41">
        <v>0</v>
      </c>
      <c r="I24" s="41">
        <f>G24-H24</f>
        <v>0</v>
      </c>
      <c r="J24" s="25"/>
      <c r="K24" s="10"/>
    </row>
    <row r="25" spans="1:11" ht="30" customHeight="1" x14ac:dyDescent="0.15">
      <c r="A25" s="23"/>
      <c r="B25" s="11"/>
      <c r="C25" s="11"/>
      <c r="D25" s="21"/>
      <c r="E25" s="25"/>
      <c r="F25" s="25"/>
      <c r="G25" s="41">
        <v>0</v>
      </c>
      <c r="H25" s="41">
        <v>0</v>
      </c>
      <c r="I25" s="41">
        <f>G25-H25</f>
        <v>0</v>
      </c>
      <c r="J25" s="25"/>
      <c r="K25" s="10"/>
    </row>
    <row r="26" spans="1:11" ht="30" customHeight="1" x14ac:dyDescent="0.15">
      <c r="A26" s="23"/>
      <c r="B26" s="11"/>
      <c r="C26" s="11"/>
      <c r="D26" s="21"/>
      <c r="E26" s="25"/>
      <c r="F26" s="25"/>
      <c r="G26" s="41">
        <v>0</v>
      </c>
      <c r="H26" s="41">
        <v>0</v>
      </c>
      <c r="I26" s="41">
        <f>G26-H26</f>
        <v>0</v>
      </c>
      <c r="J26" s="25"/>
      <c r="K26" s="10"/>
    </row>
    <row r="27" spans="1:11" ht="30" customHeight="1" x14ac:dyDescent="0.15">
      <c r="A27" s="24"/>
      <c r="B27" s="33"/>
      <c r="C27" s="33"/>
      <c r="D27" s="25"/>
      <c r="E27" s="33"/>
      <c r="F27" s="25" t="s">
        <v>36</v>
      </c>
      <c r="G27" s="41">
        <f>SUM(G24:G26)</f>
        <v>0</v>
      </c>
      <c r="H27" s="41">
        <f>SUM(H24:H26)</f>
        <v>0</v>
      </c>
      <c r="I27" s="41">
        <f>SUM(I24:I26)</f>
        <v>0</v>
      </c>
      <c r="J27" s="25"/>
      <c r="K27" s="10"/>
    </row>
    <row r="28" spans="1:11" ht="30" customHeight="1" x14ac:dyDescent="0.15">
      <c r="A28" s="55" t="s">
        <v>28</v>
      </c>
      <c r="B28" s="38"/>
      <c r="C28" s="10" t="s">
        <v>272</v>
      </c>
      <c r="D28" s="21"/>
      <c r="E28" s="25"/>
      <c r="F28" s="25"/>
      <c r="G28" s="41">
        <v>0</v>
      </c>
      <c r="H28" s="41">
        <v>0</v>
      </c>
      <c r="I28" s="41">
        <f>G28-H28</f>
        <v>0</v>
      </c>
      <c r="J28" s="25"/>
      <c r="K28" s="10"/>
    </row>
    <row r="29" spans="1:11" ht="30" customHeight="1" x14ac:dyDescent="0.15">
      <c r="A29" s="23"/>
      <c r="B29" s="11"/>
      <c r="C29" s="11"/>
      <c r="D29" s="21"/>
      <c r="E29" s="25"/>
      <c r="F29" s="25"/>
      <c r="G29" s="41">
        <v>0</v>
      </c>
      <c r="H29" s="41">
        <v>0</v>
      </c>
      <c r="I29" s="41">
        <f>G29-H29</f>
        <v>0</v>
      </c>
      <c r="J29" s="25"/>
      <c r="K29" s="10"/>
    </row>
    <row r="30" spans="1:11" ht="30" customHeight="1" x14ac:dyDescent="0.15">
      <c r="A30" s="23"/>
      <c r="B30" s="11"/>
      <c r="C30" s="11"/>
      <c r="D30" s="21"/>
      <c r="E30" s="25"/>
      <c r="F30" s="25"/>
      <c r="G30" s="41">
        <v>0</v>
      </c>
      <c r="H30" s="41">
        <v>0</v>
      </c>
      <c r="I30" s="41">
        <f>G30-H30</f>
        <v>0</v>
      </c>
      <c r="J30" s="25"/>
      <c r="K30" s="10"/>
    </row>
    <row r="31" spans="1:11" ht="30" customHeight="1" x14ac:dyDescent="0.15">
      <c r="A31" s="24"/>
      <c r="B31" s="33"/>
      <c r="C31" s="33"/>
      <c r="D31" s="25"/>
      <c r="E31" s="33"/>
      <c r="F31" s="25" t="s">
        <v>36</v>
      </c>
      <c r="G31" s="41">
        <f>SUM(G28:G30)</f>
        <v>0</v>
      </c>
      <c r="H31" s="41">
        <f>SUM(H28:H30)</f>
        <v>0</v>
      </c>
      <c r="I31" s="41">
        <f>SUM(I28:I30)</f>
        <v>0</v>
      </c>
      <c r="J31" s="25"/>
      <c r="K31" s="10"/>
    </row>
    <row r="32" spans="1:11" ht="30" customHeight="1" x14ac:dyDescent="0.15">
      <c r="A32" s="55" t="s">
        <v>28</v>
      </c>
      <c r="B32" s="38"/>
      <c r="C32" s="10" t="s">
        <v>272</v>
      </c>
      <c r="D32" s="21"/>
      <c r="E32" s="25"/>
      <c r="F32" s="25"/>
      <c r="G32" s="41">
        <v>0</v>
      </c>
      <c r="H32" s="41">
        <v>0</v>
      </c>
      <c r="I32" s="41">
        <f>G32-H32</f>
        <v>0</v>
      </c>
      <c r="J32" s="25"/>
      <c r="K32" s="10"/>
    </row>
    <row r="33" spans="1:11" ht="30" customHeight="1" x14ac:dyDescent="0.15">
      <c r="A33" s="23"/>
      <c r="B33" s="11"/>
      <c r="C33" s="11"/>
      <c r="D33" s="21"/>
      <c r="E33" s="25"/>
      <c r="F33" s="25"/>
      <c r="G33" s="41">
        <v>0</v>
      </c>
      <c r="H33" s="41">
        <v>0</v>
      </c>
      <c r="I33" s="41">
        <f>G33-H33</f>
        <v>0</v>
      </c>
      <c r="J33" s="25"/>
      <c r="K33" s="10"/>
    </row>
    <row r="34" spans="1:11" ht="30" customHeight="1" x14ac:dyDescent="0.15">
      <c r="A34" s="23"/>
      <c r="B34" s="11"/>
      <c r="C34" s="11"/>
      <c r="D34" s="21"/>
      <c r="E34" s="25"/>
      <c r="F34" s="25"/>
      <c r="G34" s="41">
        <v>0</v>
      </c>
      <c r="H34" s="41">
        <v>0</v>
      </c>
      <c r="I34" s="41">
        <f>G34-H34</f>
        <v>0</v>
      </c>
      <c r="J34" s="25"/>
      <c r="K34" s="10"/>
    </row>
    <row r="35" spans="1:11" ht="30" customHeight="1" x14ac:dyDescent="0.15">
      <c r="A35" s="24"/>
      <c r="B35" s="33"/>
      <c r="C35" s="33"/>
      <c r="D35" s="25"/>
      <c r="E35" s="33"/>
      <c r="F35" s="25" t="s">
        <v>36</v>
      </c>
      <c r="G35" s="41">
        <f>SUM(G32:G34)</f>
        <v>0</v>
      </c>
      <c r="H35" s="41">
        <f>SUM(H32:H34)</f>
        <v>0</v>
      </c>
      <c r="I35" s="41">
        <f>SUM(I32:I34)</f>
        <v>0</v>
      </c>
      <c r="J35" s="25"/>
      <c r="K35" s="10"/>
    </row>
    <row r="36" spans="1:11" ht="30" customHeight="1" x14ac:dyDescent="0.15">
      <c r="A36" s="55" t="s">
        <v>28</v>
      </c>
      <c r="B36" s="38"/>
      <c r="C36" s="10" t="s">
        <v>272</v>
      </c>
      <c r="D36" s="21"/>
      <c r="E36" s="25"/>
      <c r="F36" s="25"/>
      <c r="G36" s="41">
        <v>0</v>
      </c>
      <c r="H36" s="41">
        <v>0</v>
      </c>
      <c r="I36" s="41">
        <f>G36-H36</f>
        <v>0</v>
      </c>
      <c r="J36" s="25"/>
      <c r="K36" s="10"/>
    </row>
    <row r="37" spans="1:11" ht="30" customHeight="1" x14ac:dyDescent="0.15">
      <c r="A37" s="23"/>
      <c r="B37" s="11"/>
      <c r="C37" s="11"/>
      <c r="D37" s="21"/>
      <c r="E37" s="25"/>
      <c r="F37" s="25"/>
      <c r="G37" s="41">
        <v>0</v>
      </c>
      <c r="H37" s="41">
        <v>0</v>
      </c>
      <c r="I37" s="41">
        <f>G37-H37</f>
        <v>0</v>
      </c>
      <c r="J37" s="25"/>
      <c r="K37" s="10"/>
    </row>
    <row r="38" spans="1:11" ht="30" customHeight="1" x14ac:dyDescent="0.15">
      <c r="A38" s="23"/>
      <c r="B38" s="11"/>
      <c r="C38" s="11"/>
      <c r="D38" s="21"/>
      <c r="E38" s="25"/>
      <c r="F38" s="25"/>
      <c r="G38" s="41">
        <v>0</v>
      </c>
      <c r="H38" s="41">
        <v>0</v>
      </c>
      <c r="I38" s="41">
        <f>G38-H38</f>
        <v>0</v>
      </c>
      <c r="J38" s="25"/>
      <c r="K38" s="10"/>
    </row>
    <row r="39" spans="1:11" ht="30" customHeight="1" x14ac:dyDescent="0.15">
      <c r="A39" s="24"/>
      <c r="B39" s="33"/>
      <c r="C39" s="33"/>
      <c r="D39" s="25"/>
      <c r="E39" s="33"/>
      <c r="F39" s="25" t="s">
        <v>36</v>
      </c>
      <c r="G39" s="41">
        <f>SUM(G36:G38)</f>
        <v>0</v>
      </c>
      <c r="H39" s="41">
        <f>SUM(H36:H38)</f>
        <v>0</v>
      </c>
      <c r="I39" s="41">
        <f>SUM(I36:I38)</f>
        <v>0</v>
      </c>
      <c r="J39" s="25"/>
      <c r="K39" s="10"/>
    </row>
    <row r="40" spans="1:11" ht="30" customHeight="1" x14ac:dyDescent="0.15">
      <c r="A40" s="55" t="s">
        <v>28</v>
      </c>
      <c r="B40" s="38">
        <v>14</v>
      </c>
      <c r="C40" s="10" t="s">
        <v>272</v>
      </c>
      <c r="D40" s="21" t="s">
        <v>18</v>
      </c>
      <c r="E40" s="25"/>
      <c r="F40" s="860" t="str">
        <f>IFERROR(G40/G42, "")</f>
        <v/>
      </c>
      <c r="G40" s="41">
        <v>0</v>
      </c>
      <c r="H40" s="25">
        <v>0</v>
      </c>
      <c r="I40" s="1352">
        <f>G40-H40</f>
        <v>0</v>
      </c>
      <c r="J40" s="1351"/>
    </row>
    <row r="41" spans="1:11" ht="30" customHeight="1" x14ac:dyDescent="0.15">
      <c r="A41" s="24"/>
      <c r="B41" s="33"/>
      <c r="C41" s="33"/>
      <c r="D41" s="25"/>
      <c r="E41" s="33"/>
      <c r="F41" s="25" t="s">
        <v>36</v>
      </c>
      <c r="G41" s="41">
        <f>G40</f>
        <v>0</v>
      </c>
      <c r="H41" s="25">
        <f>H40</f>
        <v>0</v>
      </c>
      <c r="I41" s="1352">
        <f>G41-H41</f>
        <v>0</v>
      </c>
      <c r="J41" s="1351"/>
    </row>
    <row r="42" spans="1:11" ht="30" customHeight="1" x14ac:dyDescent="0.15">
      <c r="A42" s="24"/>
      <c r="B42" s="33"/>
      <c r="C42" s="33"/>
      <c r="D42" s="33"/>
      <c r="E42" s="33"/>
      <c r="F42" s="25" t="s">
        <v>39</v>
      </c>
      <c r="G42" s="41">
        <f>SUM(G41,G39,G35,G31,G27,G23,G19)</f>
        <v>0</v>
      </c>
      <c r="H42" s="41">
        <f>SUM(H41,H39,H35,H31,H27,H23,H19)</f>
        <v>0</v>
      </c>
      <c r="I42" s="41">
        <f>SUM(I41,I39,I35,I31,I27,I23,I19)</f>
        <v>0</v>
      </c>
      <c r="J42" s="25"/>
      <c r="K42" s="10"/>
    </row>
    <row r="43" spans="1:11" ht="19.5" customHeight="1" x14ac:dyDescent="0.15">
      <c r="A43" s="11"/>
      <c r="B43" s="11"/>
      <c r="C43" s="11"/>
      <c r="D43" s="11"/>
      <c r="E43" s="11"/>
      <c r="F43" s="11"/>
      <c r="G43" s="11"/>
      <c r="H43" s="11"/>
      <c r="I43" s="11"/>
      <c r="J43" s="11"/>
      <c r="K43" s="11"/>
    </row>
    <row r="44" spans="1:11" ht="19.5" customHeight="1" x14ac:dyDescent="0.15">
      <c r="A44" s="11"/>
      <c r="B44" s="11"/>
      <c r="C44" s="11"/>
      <c r="D44" s="11"/>
      <c r="E44" s="11"/>
      <c r="F44" s="11"/>
      <c r="G44" s="11"/>
      <c r="H44" s="11"/>
      <c r="I44" s="11"/>
      <c r="J44" s="11"/>
      <c r="K44" s="11"/>
    </row>
    <row r="45" spans="1:11" ht="19.5" customHeight="1" x14ac:dyDescent="0.15">
      <c r="A45" s="11"/>
      <c r="B45" s="11"/>
      <c r="C45" s="11"/>
      <c r="D45" s="11"/>
      <c r="E45" s="11"/>
      <c r="F45" s="11"/>
      <c r="G45" s="11"/>
      <c r="H45" s="11"/>
      <c r="I45" s="11"/>
      <c r="J45" s="11"/>
      <c r="K45" s="11"/>
    </row>
    <row r="46" spans="1:11" ht="19.5" customHeight="1" x14ac:dyDescent="0.15">
      <c r="A46" s="11"/>
      <c r="B46" s="11"/>
      <c r="C46" s="11"/>
      <c r="D46" s="11"/>
      <c r="E46" s="11"/>
      <c r="F46" s="11"/>
      <c r="G46" s="11"/>
      <c r="H46" s="11"/>
      <c r="I46" s="11"/>
      <c r="J46" s="11"/>
      <c r="K46" s="11"/>
    </row>
    <row r="47" spans="1:11" ht="19.5" customHeight="1" x14ac:dyDescent="0.15">
      <c r="A47" s="11"/>
      <c r="B47" s="11"/>
      <c r="C47" s="11"/>
      <c r="D47" s="11"/>
      <c r="E47" s="11"/>
      <c r="F47" s="11"/>
      <c r="G47" s="11"/>
      <c r="H47" s="11"/>
      <c r="I47" s="11"/>
      <c r="J47" s="11"/>
      <c r="K47" s="11"/>
    </row>
    <row r="48" spans="1:11" ht="19.5" customHeight="1" x14ac:dyDescent="0.15">
      <c r="A48" s="11"/>
      <c r="B48" s="11"/>
      <c r="C48" s="11"/>
      <c r="D48" s="11"/>
      <c r="E48" s="11"/>
      <c r="F48" s="11"/>
      <c r="G48" s="11"/>
      <c r="H48" s="11"/>
      <c r="I48" s="11"/>
      <c r="J48" s="11"/>
      <c r="K48" s="11"/>
    </row>
    <row r="49" spans="1:11" ht="19.5" customHeight="1" x14ac:dyDescent="0.15">
      <c r="A49" s="11"/>
      <c r="B49" s="11"/>
      <c r="C49" s="11"/>
      <c r="D49" s="11"/>
      <c r="E49" s="11"/>
      <c r="F49" s="11"/>
      <c r="G49" s="11"/>
      <c r="H49" s="11"/>
      <c r="I49" s="11"/>
      <c r="J49" s="11"/>
      <c r="K49" s="11"/>
    </row>
  </sheetData>
  <mergeCells count="15">
    <mergeCell ref="E7:F7"/>
    <mergeCell ref="E8:F8"/>
    <mergeCell ref="E9:F9"/>
    <mergeCell ref="A15:D15"/>
    <mergeCell ref="A10:F10"/>
    <mergeCell ref="D13:J13"/>
    <mergeCell ref="A14:D14"/>
    <mergeCell ref="I14:J14"/>
    <mergeCell ref="E6:F6"/>
    <mergeCell ref="D1:J1"/>
    <mergeCell ref="A4:D4"/>
    <mergeCell ref="I4:J4"/>
    <mergeCell ref="A5:D5"/>
    <mergeCell ref="E5:F5"/>
    <mergeCell ref="D2:I2"/>
  </mergeCells>
  <phoneticPr fontId="4"/>
  <printOptions horizontalCentered="1"/>
  <pageMargins left="0.78740157480314965" right="0.78740157480314965" top="0.98425196850393704" bottom="0.55118110236220474" header="0.51181102362204722" footer="0.51181102362204722"/>
  <pageSetup paperSize="9" scale="7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7"/>
  <sheetViews>
    <sheetView view="pageBreakPreview" zoomScaleNormal="100" zoomScaleSheetLayoutView="100" workbookViewId="0">
      <selection activeCell="A4" sqref="A4:G4"/>
    </sheetView>
  </sheetViews>
  <sheetFormatPr defaultColWidth="9" defaultRowHeight="13.5" x14ac:dyDescent="0.15"/>
  <cols>
    <col min="1" max="3" width="9" style="604"/>
    <col min="4" max="5" width="10.625" style="604" customWidth="1"/>
    <col min="6" max="6" width="9.625" style="604" customWidth="1"/>
    <col min="7" max="7" width="65.75" style="604" customWidth="1"/>
    <col min="8" max="16384" width="9" style="604"/>
  </cols>
  <sheetData>
    <row r="1" spans="1:8" x14ac:dyDescent="0.15">
      <c r="A1" s="1034" t="s">
        <v>985</v>
      </c>
      <c r="B1" s="1034"/>
      <c r="C1" s="1034"/>
      <c r="D1" s="1034"/>
      <c r="E1" s="1034"/>
      <c r="F1" s="1034"/>
      <c r="G1" s="1034"/>
    </row>
    <row r="2" spans="1:8" x14ac:dyDescent="0.15">
      <c r="A2" s="263"/>
      <c r="B2" s="263"/>
      <c r="C2" s="263"/>
      <c r="D2" s="263"/>
      <c r="E2" s="263"/>
      <c r="F2" s="263"/>
      <c r="G2" s="263"/>
      <c r="H2" s="263"/>
    </row>
    <row r="3" spans="1:8" ht="20.100000000000001" customHeight="1" x14ac:dyDescent="0.15">
      <c r="A3" s="1035" t="s">
        <v>80</v>
      </c>
      <c r="B3" s="1035"/>
      <c r="C3" s="1035"/>
      <c r="D3" s="1035"/>
      <c r="E3" s="1035"/>
      <c r="F3" s="1035"/>
      <c r="G3" s="1035"/>
    </row>
    <row r="4" spans="1:8" ht="20.100000000000001" customHeight="1" x14ac:dyDescent="0.15">
      <c r="A4" s="1036" t="s">
        <v>1019</v>
      </c>
      <c r="B4" s="1036"/>
      <c r="C4" s="1036"/>
      <c r="D4" s="1036"/>
      <c r="E4" s="1036"/>
      <c r="F4" s="1036"/>
      <c r="G4" s="1036"/>
    </row>
    <row r="5" spans="1:8" ht="20.100000000000001" customHeight="1" x14ac:dyDescent="0.15">
      <c r="A5" s="263"/>
      <c r="B5" s="263"/>
      <c r="C5" s="263"/>
      <c r="D5" s="263"/>
      <c r="E5" s="263"/>
      <c r="F5" s="263"/>
      <c r="G5" s="263"/>
      <c r="H5" s="263"/>
    </row>
    <row r="6" spans="1:8" ht="20.100000000000001" customHeight="1" x14ac:dyDescent="0.15">
      <c r="A6" s="1037" t="s">
        <v>22</v>
      </c>
      <c r="B6" s="1037"/>
      <c r="C6" s="1037"/>
      <c r="D6" s="1037"/>
      <c r="E6" s="1037"/>
      <c r="F6" s="1037"/>
      <c r="G6" s="1037"/>
    </row>
    <row r="7" spans="1:8" ht="20.100000000000001" customHeight="1" x14ac:dyDescent="0.15">
      <c r="A7" s="607" t="s">
        <v>263</v>
      </c>
      <c r="B7" s="608" t="s">
        <v>81</v>
      </c>
      <c r="C7" s="607" t="s">
        <v>223</v>
      </c>
      <c r="D7" s="609"/>
      <c r="E7" s="609"/>
      <c r="F7" s="609" t="s">
        <v>82</v>
      </c>
      <c r="G7" s="609" t="s">
        <v>83</v>
      </c>
    </row>
    <row r="8" spans="1:8" ht="20.100000000000001" customHeight="1" x14ac:dyDescent="0.15">
      <c r="A8" s="1032" t="s">
        <v>130</v>
      </c>
      <c r="B8" s="1033"/>
      <c r="C8" s="608"/>
      <c r="D8" s="494"/>
      <c r="E8" s="494"/>
      <c r="F8" s="494"/>
      <c r="G8" s="611"/>
    </row>
    <row r="9" spans="1:8" ht="20.100000000000001" customHeight="1" x14ac:dyDescent="0.15">
      <c r="A9" s="612"/>
      <c r="B9" s="613"/>
      <c r="C9" s="614"/>
      <c r="D9" s="615"/>
      <c r="E9" s="615"/>
      <c r="F9" s="615">
        <f>D9-E9</f>
        <v>0</v>
      </c>
      <c r="G9" s="614"/>
    </row>
    <row r="10" spans="1:8" ht="20.100000000000001" customHeight="1" x14ac:dyDescent="0.15">
      <c r="A10" s="612"/>
      <c r="B10" s="613"/>
      <c r="C10" s="614"/>
      <c r="D10" s="615"/>
      <c r="E10" s="615"/>
      <c r="F10" s="615">
        <f>D10-E10</f>
        <v>0</v>
      </c>
      <c r="G10" s="614"/>
    </row>
    <row r="11" spans="1:8" ht="20.100000000000001" customHeight="1" x14ac:dyDescent="0.15">
      <c r="A11" s="612"/>
      <c r="B11" s="613"/>
      <c r="C11" s="614"/>
      <c r="D11" s="615"/>
      <c r="E11" s="615"/>
      <c r="F11" s="615">
        <f>D11-E11</f>
        <v>0</v>
      </c>
      <c r="G11" s="614"/>
    </row>
    <row r="12" spans="1:8" ht="20.100000000000001" customHeight="1" x14ac:dyDescent="0.15">
      <c r="A12" s="612"/>
      <c r="B12" s="613"/>
      <c r="C12" s="614"/>
      <c r="D12" s="615"/>
      <c r="E12" s="615"/>
      <c r="F12" s="615">
        <f>D12-E12</f>
        <v>0</v>
      </c>
      <c r="G12" s="614"/>
    </row>
    <row r="13" spans="1:8" ht="20.100000000000001" customHeight="1" x14ac:dyDescent="0.15">
      <c r="A13" s="612"/>
      <c r="B13" s="613"/>
      <c r="C13" s="614"/>
      <c r="D13" s="615"/>
      <c r="E13" s="615"/>
      <c r="F13" s="615">
        <f>D13-E13</f>
        <v>0</v>
      </c>
      <c r="G13" s="611"/>
    </row>
    <row r="14" spans="1:8" ht="20.100000000000001" customHeight="1" x14ac:dyDescent="0.15">
      <c r="A14" s="1032" t="s">
        <v>101</v>
      </c>
      <c r="B14" s="1033"/>
      <c r="C14" s="610"/>
      <c r="D14" s="616"/>
      <c r="E14" s="616"/>
      <c r="F14" s="616"/>
      <c r="G14" s="494"/>
    </row>
    <row r="15" spans="1:8" ht="20.100000000000001" customHeight="1" x14ac:dyDescent="0.15">
      <c r="A15" s="612"/>
      <c r="B15" s="613"/>
      <c r="C15" s="614"/>
      <c r="D15" s="615"/>
      <c r="E15" s="615"/>
      <c r="F15" s="615">
        <f t="shared" ref="F15:F33" si="0">D15-E15</f>
        <v>0</v>
      </c>
      <c r="G15" s="614"/>
    </row>
    <row r="16" spans="1:8" ht="20.100000000000001" customHeight="1" x14ac:dyDescent="0.15">
      <c r="A16" s="612"/>
      <c r="B16" s="613"/>
      <c r="C16" s="614"/>
      <c r="D16" s="615"/>
      <c r="E16" s="615"/>
      <c r="F16" s="615">
        <f t="shared" si="0"/>
        <v>0</v>
      </c>
      <c r="G16" s="614"/>
    </row>
    <row r="17" spans="1:7" ht="20.100000000000001" customHeight="1" x14ac:dyDescent="0.15">
      <c r="A17" s="612"/>
      <c r="B17" s="613"/>
      <c r="C17" s="614"/>
      <c r="D17" s="615"/>
      <c r="E17" s="615"/>
      <c r="F17" s="615">
        <f t="shared" si="0"/>
        <v>0</v>
      </c>
      <c r="G17" s="614"/>
    </row>
    <row r="18" spans="1:7" ht="20.100000000000001" customHeight="1" x14ac:dyDescent="0.15">
      <c r="A18" s="612"/>
      <c r="B18" s="613"/>
      <c r="C18" s="614"/>
      <c r="D18" s="615"/>
      <c r="E18" s="615"/>
      <c r="F18" s="615">
        <f t="shared" si="0"/>
        <v>0</v>
      </c>
      <c r="G18" s="614"/>
    </row>
    <row r="19" spans="1:7" ht="20.100000000000001" customHeight="1" x14ac:dyDescent="0.15">
      <c r="A19" s="612"/>
      <c r="B19" s="613"/>
      <c r="C19" s="614"/>
      <c r="D19" s="615"/>
      <c r="E19" s="615"/>
      <c r="F19" s="615">
        <f t="shared" si="0"/>
        <v>0</v>
      </c>
      <c r="G19" s="614"/>
    </row>
    <row r="20" spans="1:7" ht="20.100000000000001" customHeight="1" x14ac:dyDescent="0.15">
      <c r="A20" s="612"/>
      <c r="B20" s="613"/>
      <c r="C20" s="614"/>
      <c r="D20" s="615"/>
      <c r="E20" s="615"/>
      <c r="F20" s="615">
        <f t="shared" si="0"/>
        <v>0</v>
      </c>
      <c r="G20" s="614"/>
    </row>
    <row r="21" spans="1:7" ht="20.100000000000001" customHeight="1" x14ac:dyDescent="0.15">
      <c r="A21" s="612"/>
      <c r="B21" s="613"/>
      <c r="C21" s="614"/>
      <c r="D21" s="615"/>
      <c r="E21" s="615"/>
      <c r="F21" s="615">
        <f t="shared" si="0"/>
        <v>0</v>
      </c>
      <c r="G21" s="614"/>
    </row>
    <row r="22" spans="1:7" ht="20.100000000000001" customHeight="1" x14ac:dyDescent="0.15">
      <c r="A22" s="612"/>
      <c r="B22" s="613"/>
      <c r="C22" s="614"/>
      <c r="D22" s="615"/>
      <c r="E22" s="615"/>
      <c r="F22" s="615">
        <f t="shared" si="0"/>
        <v>0</v>
      </c>
      <c r="G22" s="614"/>
    </row>
    <row r="23" spans="1:7" ht="20.100000000000001" customHeight="1" x14ac:dyDescent="0.15">
      <c r="A23" s="612"/>
      <c r="B23" s="613"/>
      <c r="C23" s="614"/>
      <c r="D23" s="615"/>
      <c r="E23" s="615"/>
      <c r="F23" s="615">
        <f t="shared" si="0"/>
        <v>0</v>
      </c>
      <c r="G23" s="614"/>
    </row>
    <row r="24" spans="1:7" ht="20.100000000000001" customHeight="1" x14ac:dyDescent="0.15">
      <c r="A24" s="612"/>
      <c r="B24" s="613"/>
      <c r="C24" s="614"/>
      <c r="D24" s="615"/>
      <c r="E24" s="615"/>
      <c r="F24" s="615">
        <f t="shared" si="0"/>
        <v>0</v>
      </c>
      <c r="G24" s="614"/>
    </row>
    <row r="25" spans="1:7" ht="20.100000000000001" customHeight="1" x14ac:dyDescent="0.15">
      <c r="A25" s="612"/>
      <c r="B25" s="613"/>
      <c r="C25" s="614"/>
      <c r="D25" s="615"/>
      <c r="E25" s="615"/>
      <c r="F25" s="615">
        <f t="shared" si="0"/>
        <v>0</v>
      </c>
      <c r="G25" s="614"/>
    </row>
    <row r="26" spans="1:7" ht="20.100000000000001" customHeight="1" x14ac:dyDescent="0.15">
      <c r="A26" s="612"/>
      <c r="B26" s="613"/>
      <c r="C26" s="614"/>
      <c r="D26" s="615"/>
      <c r="E26" s="615"/>
      <c r="F26" s="615">
        <f t="shared" si="0"/>
        <v>0</v>
      </c>
      <c r="G26" s="614"/>
    </row>
    <row r="27" spans="1:7" ht="20.100000000000001" customHeight="1" x14ac:dyDescent="0.15">
      <c r="A27" s="612"/>
      <c r="B27" s="613"/>
      <c r="C27" s="614"/>
      <c r="D27" s="615"/>
      <c r="E27" s="615"/>
      <c r="F27" s="615">
        <f t="shared" si="0"/>
        <v>0</v>
      </c>
      <c r="G27" s="614"/>
    </row>
    <row r="28" spans="1:7" ht="20.100000000000001" customHeight="1" x14ac:dyDescent="0.15">
      <c r="A28" s="612"/>
      <c r="B28" s="613"/>
      <c r="C28" s="614"/>
      <c r="D28" s="615"/>
      <c r="E28" s="615"/>
      <c r="F28" s="615">
        <f t="shared" si="0"/>
        <v>0</v>
      </c>
      <c r="G28" s="614"/>
    </row>
    <row r="29" spans="1:7" ht="20.100000000000001" customHeight="1" x14ac:dyDescent="0.15">
      <c r="A29" s="612"/>
      <c r="B29" s="613"/>
      <c r="C29" s="614"/>
      <c r="D29" s="615"/>
      <c r="E29" s="615"/>
      <c r="F29" s="615">
        <f t="shared" si="0"/>
        <v>0</v>
      </c>
      <c r="G29" s="614"/>
    </row>
    <row r="30" spans="1:7" ht="20.100000000000001" customHeight="1" x14ac:dyDescent="0.15">
      <c r="A30" s="612"/>
      <c r="B30" s="613"/>
      <c r="C30" s="614"/>
      <c r="D30" s="615"/>
      <c r="E30" s="615"/>
      <c r="F30" s="615">
        <f t="shared" si="0"/>
        <v>0</v>
      </c>
      <c r="G30" s="614"/>
    </row>
    <row r="31" spans="1:7" ht="20.100000000000001" customHeight="1" x14ac:dyDescent="0.15">
      <c r="A31" s="612"/>
      <c r="B31" s="613"/>
      <c r="C31" s="614"/>
      <c r="D31" s="615"/>
      <c r="E31" s="615"/>
      <c r="F31" s="615">
        <f t="shared" si="0"/>
        <v>0</v>
      </c>
      <c r="G31" s="614"/>
    </row>
    <row r="32" spans="1:7" ht="20.100000000000001" customHeight="1" x14ac:dyDescent="0.15">
      <c r="A32" s="612"/>
      <c r="B32" s="613"/>
      <c r="C32" s="614"/>
      <c r="D32" s="615"/>
      <c r="E32" s="615"/>
      <c r="F32" s="615">
        <f t="shared" si="0"/>
        <v>0</v>
      </c>
      <c r="G32" s="614"/>
    </row>
    <row r="33" spans="1:8" ht="20.100000000000001" customHeight="1" x14ac:dyDescent="0.15">
      <c r="A33" s="617"/>
      <c r="B33" s="618"/>
      <c r="C33" s="611"/>
      <c r="D33" s="619"/>
      <c r="E33" s="619"/>
      <c r="F33" s="619">
        <f t="shared" si="0"/>
        <v>0</v>
      </c>
      <c r="G33" s="611"/>
    </row>
    <row r="34" spans="1:8" x14ac:dyDescent="0.15">
      <c r="A34" s="263"/>
      <c r="B34" s="263"/>
      <c r="C34" s="263"/>
      <c r="D34" s="263"/>
      <c r="E34" s="263"/>
      <c r="F34" s="263"/>
      <c r="G34" s="263"/>
      <c r="H34" s="263"/>
    </row>
    <row r="35" spans="1:8" x14ac:dyDescent="0.15">
      <c r="A35" s="414" t="s">
        <v>84</v>
      </c>
      <c r="B35" s="263" t="s">
        <v>85</v>
      </c>
      <c r="C35" s="263"/>
      <c r="D35" s="263"/>
      <c r="E35" s="263"/>
      <c r="F35" s="263"/>
      <c r="G35" s="263"/>
      <c r="H35" s="263"/>
    </row>
    <row r="36" spans="1:8" x14ac:dyDescent="0.15">
      <c r="A36" s="20" t="s">
        <v>1265</v>
      </c>
      <c r="B36" s="263" t="s">
        <v>1266</v>
      </c>
      <c r="C36" s="263"/>
      <c r="D36" s="263"/>
      <c r="E36" s="263"/>
      <c r="F36" s="263"/>
      <c r="G36" s="263"/>
      <c r="H36" s="263"/>
    </row>
    <row r="37" spans="1:8" x14ac:dyDescent="0.15">
      <c r="A37" s="20" t="s">
        <v>1265</v>
      </c>
      <c r="B37" s="864" t="s">
        <v>1267</v>
      </c>
      <c r="C37" s="263"/>
      <c r="D37" s="263"/>
      <c r="E37" s="263"/>
      <c r="F37" s="263"/>
      <c r="G37" s="263"/>
      <c r="H37" s="263"/>
    </row>
  </sheetData>
  <mergeCells count="6">
    <mergeCell ref="A8:B8"/>
    <mergeCell ref="A14:B14"/>
    <mergeCell ref="A1:G1"/>
    <mergeCell ref="A3:G3"/>
    <mergeCell ref="A4:G4"/>
    <mergeCell ref="A6:G6"/>
  </mergeCells>
  <phoneticPr fontId="4"/>
  <conditionalFormatting sqref="D7">
    <cfRule type="containsBlanks" dxfId="7" priority="2">
      <formula>LEN(TRIM(D7))=0</formula>
    </cfRule>
  </conditionalFormatting>
  <conditionalFormatting sqref="E7">
    <cfRule type="containsBlanks" dxfId="6" priority="1">
      <formula>LEN(TRIM(E7))=0</formula>
    </cfRule>
  </conditionalFormatting>
  <dataValidations count="2">
    <dataValidation type="list" allowBlank="1" showInputMessage="1" showErrorMessage="1" sqref="D7" xr:uid="{5D846A28-210A-4E8A-9C24-70D3DE0ED698}">
      <formula1>"予算額,修正予算額,補正予算額"</formula1>
    </dataValidation>
    <dataValidation type="list" allowBlank="1" showInputMessage="1" showErrorMessage="1" sqref="E7" xr:uid="{E0D84912-C42A-4D22-BEC5-3AC9233837B7}">
      <formula1>"承認済予算額,決算額"</formula1>
    </dataValidation>
  </dataValidations>
  <printOptions horizontalCentered="1"/>
  <pageMargins left="0.78740157480314965" right="0.78740157480314965" top="0.98425196850393704" bottom="0.98425196850393704" header="0.51181102362204722" footer="0.51181102362204722"/>
  <pageSetup paperSize="9" scale="7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7"/>
  <sheetViews>
    <sheetView view="pageBreakPreview" zoomScaleNormal="100" zoomScaleSheetLayoutView="100" workbookViewId="0">
      <selection activeCell="A4" sqref="A4:E4"/>
    </sheetView>
  </sheetViews>
  <sheetFormatPr defaultColWidth="13" defaultRowHeight="13.5" x14ac:dyDescent="0.15"/>
  <cols>
    <col min="1" max="1" width="18.625" style="9" customWidth="1"/>
    <col min="2" max="5" width="13.625" style="9" customWidth="1"/>
    <col min="6" max="16384" width="13" style="9"/>
  </cols>
  <sheetData>
    <row r="1" spans="1:7" x14ac:dyDescent="0.15">
      <c r="A1" s="11"/>
      <c r="B1" s="11"/>
      <c r="C1" s="11"/>
      <c r="D1" s="11"/>
      <c r="E1" s="11"/>
      <c r="G1" s="12" t="s">
        <v>986</v>
      </c>
    </row>
    <row r="2" spans="1:7" ht="20.100000000000001" customHeight="1" x14ac:dyDescent="0.15">
      <c r="A2" s="1039" t="s">
        <v>987</v>
      </c>
      <c r="B2" s="1039"/>
      <c r="C2" s="1039"/>
      <c r="D2" s="1039"/>
      <c r="E2" s="1039"/>
      <c r="F2" s="1039"/>
    </row>
    <row r="3" spans="1:7" x14ac:dyDescent="0.15">
      <c r="A3" s="11"/>
      <c r="B3" s="11"/>
      <c r="C3" s="11"/>
      <c r="D3" s="11"/>
      <c r="E3" s="11"/>
    </row>
    <row r="4" spans="1:7" x14ac:dyDescent="0.15">
      <c r="A4" s="1038" t="s">
        <v>144</v>
      </c>
      <c r="B4" s="1038"/>
      <c r="C4" s="1038"/>
      <c r="D4" s="1038"/>
      <c r="E4" s="1038"/>
    </row>
    <row r="5" spans="1:7" x14ac:dyDescent="0.15">
      <c r="A5" s="11"/>
      <c r="B5" s="11"/>
      <c r="C5" s="11"/>
      <c r="D5" s="11"/>
      <c r="E5" s="11"/>
    </row>
    <row r="6" spans="1:7" ht="14.25" thickBot="1" x14ac:dyDescent="0.2">
      <c r="A6" s="10" t="s">
        <v>139</v>
      </c>
      <c r="B6" s="11"/>
      <c r="C6" s="11"/>
      <c r="D6" s="11"/>
      <c r="E6" s="10"/>
      <c r="F6" s="20"/>
      <c r="G6" s="20" t="s">
        <v>22</v>
      </c>
    </row>
    <row r="7" spans="1:7" ht="27" x14ac:dyDescent="0.15">
      <c r="A7" s="17" t="s">
        <v>145</v>
      </c>
      <c r="B7" s="241" t="s">
        <v>355</v>
      </c>
      <c r="C7" s="759" t="s">
        <v>1091</v>
      </c>
      <c r="D7" s="759" t="s">
        <v>1078</v>
      </c>
      <c r="E7" s="242" t="s">
        <v>356</v>
      </c>
      <c r="F7" s="242" t="s">
        <v>357</v>
      </c>
      <c r="G7" s="242" t="s">
        <v>358</v>
      </c>
    </row>
    <row r="8" spans="1:7" ht="20.100000000000001" customHeight="1" x14ac:dyDescent="0.15">
      <c r="A8" s="243" t="s">
        <v>131</v>
      </c>
      <c r="B8" s="351">
        <f>SUM(C8:D8)</f>
        <v>0</v>
      </c>
      <c r="C8" s="235"/>
      <c r="D8" s="235"/>
      <c r="E8" s="738"/>
      <c r="F8" s="739"/>
      <c r="G8" s="738"/>
    </row>
    <row r="9" spans="1:7" ht="20.100000000000001" customHeight="1" x14ac:dyDescent="0.15">
      <c r="A9" s="243" t="s">
        <v>132</v>
      </c>
      <c r="B9" s="351">
        <f>SUM(F9)</f>
        <v>0</v>
      </c>
      <c r="C9" s="738"/>
      <c r="D9" s="738"/>
      <c r="E9" s="738"/>
      <c r="F9" s="235"/>
      <c r="G9" s="738"/>
    </row>
    <row r="10" spans="1:7" ht="20.100000000000001" customHeight="1" x14ac:dyDescent="0.15">
      <c r="A10" s="243" t="s">
        <v>133</v>
      </c>
      <c r="B10" s="351">
        <f>SUM(F10)</f>
        <v>0</v>
      </c>
      <c r="C10" s="738"/>
      <c r="D10" s="738"/>
      <c r="E10" s="738"/>
      <c r="F10" s="235"/>
      <c r="G10" s="738"/>
    </row>
    <row r="11" spans="1:7" ht="20.100000000000001" customHeight="1" x14ac:dyDescent="0.15">
      <c r="A11" s="243" t="s">
        <v>134</v>
      </c>
      <c r="B11" s="351">
        <f>SUM(C11:D11)</f>
        <v>0</v>
      </c>
      <c r="C11" s="235"/>
      <c r="D11" s="235"/>
      <c r="E11" s="738"/>
      <c r="F11" s="738"/>
      <c r="G11" s="738"/>
    </row>
    <row r="12" spans="1:7" ht="20.100000000000001" customHeight="1" x14ac:dyDescent="0.15">
      <c r="A12" s="243" t="s">
        <v>135</v>
      </c>
      <c r="B12" s="351">
        <f>SUM(C12:D12)</f>
        <v>0</v>
      </c>
      <c r="C12" s="235"/>
      <c r="D12" s="235"/>
      <c r="E12" s="738"/>
      <c r="F12" s="738"/>
      <c r="G12" s="738"/>
    </row>
    <row r="13" spans="1:7" ht="20.100000000000001" customHeight="1" x14ac:dyDescent="0.15">
      <c r="A13" s="243" t="s">
        <v>136</v>
      </c>
      <c r="B13" s="351">
        <f>SUM(C13:D13)</f>
        <v>0</v>
      </c>
      <c r="C13" s="235"/>
      <c r="D13" s="235"/>
      <c r="E13" s="738"/>
      <c r="F13" s="738"/>
      <c r="G13" s="738"/>
    </row>
    <row r="14" spans="1:7" ht="20.100000000000001" customHeight="1" x14ac:dyDescent="0.15">
      <c r="A14" s="243" t="s">
        <v>137</v>
      </c>
      <c r="B14" s="351">
        <f>SUM(G14)</f>
        <v>0</v>
      </c>
      <c r="C14" s="738"/>
      <c r="D14" s="738"/>
      <c r="E14" s="738"/>
      <c r="F14" s="738"/>
      <c r="G14" s="235"/>
    </row>
    <row r="15" spans="1:7" ht="20.100000000000001" customHeight="1" thickBot="1" x14ac:dyDescent="0.2">
      <c r="A15" s="244" t="s">
        <v>138</v>
      </c>
      <c r="B15" s="352">
        <f>SUM(C15:G15)</f>
        <v>0</v>
      </c>
      <c r="C15" s="353"/>
      <c r="D15" s="353"/>
      <c r="E15" s="353"/>
      <c r="F15" s="353"/>
      <c r="G15" s="353"/>
    </row>
    <row r="16" spans="1:7" ht="20.100000000000001" customHeight="1" thickTop="1" thickBot="1" x14ac:dyDescent="0.2">
      <c r="A16" s="243" t="s">
        <v>126</v>
      </c>
      <c r="B16" s="354">
        <f t="shared" ref="B16:G16" si="0">SUM(B8:B15)</f>
        <v>0</v>
      </c>
      <c r="C16" s="235">
        <f>SUM(C8:C15)</f>
        <v>0</v>
      </c>
      <c r="D16" s="235">
        <f t="shared" si="0"/>
        <v>0</v>
      </c>
      <c r="E16" s="235">
        <f t="shared" si="0"/>
        <v>0</v>
      </c>
      <c r="F16" s="235">
        <f t="shared" si="0"/>
        <v>0</v>
      </c>
      <c r="G16" s="235">
        <f t="shared" si="0"/>
        <v>0</v>
      </c>
    </row>
    <row r="17" spans="1:6" x14ac:dyDescent="0.15">
      <c r="A17" s="11"/>
      <c r="B17" s="11"/>
      <c r="C17" s="11"/>
      <c r="D17" s="11"/>
      <c r="E17" s="11"/>
    </row>
    <row r="18" spans="1:6" ht="14.25" thickBot="1" x14ac:dyDescent="0.2">
      <c r="A18" s="10" t="s">
        <v>140</v>
      </c>
      <c r="B18" s="11"/>
      <c r="C18" s="11"/>
      <c r="D18" s="11"/>
      <c r="E18" s="20" t="s">
        <v>22</v>
      </c>
      <c r="F18" s="11"/>
    </row>
    <row r="19" spans="1:6" ht="27" x14ac:dyDescent="0.15">
      <c r="A19" s="17" t="s">
        <v>145</v>
      </c>
      <c r="B19" s="241" t="s">
        <v>359</v>
      </c>
      <c r="C19" s="759" t="s">
        <v>1092</v>
      </c>
      <c r="D19" s="759" t="s">
        <v>1090</v>
      </c>
      <c r="E19" s="245" t="s">
        <v>360</v>
      </c>
      <c r="F19" s="11"/>
    </row>
    <row r="20" spans="1:6" ht="20.100000000000001" customHeight="1" x14ac:dyDescent="0.15">
      <c r="A20" s="246" t="s">
        <v>6</v>
      </c>
      <c r="B20" s="355">
        <f t="shared" ref="B20:B32" si="1">SUM(C20:E20)</f>
        <v>0</v>
      </c>
      <c r="C20" s="356"/>
      <c r="D20" s="356"/>
      <c r="E20" s="357"/>
      <c r="F20" s="11"/>
    </row>
    <row r="21" spans="1:6" ht="20.100000000000001" customHeight="1" x14ac:dyDescent="0.15">
      <c r="A21" s="246" t="s">
        <v>282</v>
      </c>
      <c r="B21" s="355">
        <f t="shared" si="1"/>
        <v>0</v>
      </c>
      <c r="C21" s="356"/>
      <c r="D21" s="356"/>
      <c r="E21" s="357"/>
      <c r="F21" s="11"/>
    </row>
    <row r="22" spans="1:6" ht="20.100000000000001" customHeight="1" x14ac:dyDescent="0.15">
      <c r="A22" s="246" t="s">
        <v>7</v>
      </c>
      <c r="B22" s="355">
        <f t="shared" si="1"/>
        <v>0</v>
      </c>
      <c r="C22" s="356"/>
      <c r="D22" s="356"/>
      <c r="E22" s="357"/>
      <c r="F22" s="11"/>
    </row>
    <row r="23" spans="1:6" ht="20.100000000000001" customHeight="1" x14ac:dyDescent="0.15">
      <c r="A23" s="246" t="s">
        <v>8</v>
      </c>
      <c r="B23" s="355">
        <f t="shared" si="1"/>
        <v>0</v>
      </c>
      <c r="C23" s="356"/>
      <c r="D23" s="356"/>
      <c r="E23" s="357"/>
      <c r="F23" s="11"/>
    </row>
    <row r="24" spans="1:6" ht="20.100000000000001" customHeight="1" x14ac:dyDescent="0.15">
      <c r="A24" s="246" t="s">
        <v>9</v>
      </c>
      <c r="B24" s="355">
        <f t="shared" si="1"/>
        <v>0</v>
      </c>
      <c r="C24" s="356"/>
      <c r="D24" s="356"/>
      <c r="E24" s="357"/>
      <c r="F24" s="11"/>
    </row>
    <row r="25" spans="1:6" ht="20.100000000000001" customHeight="1" x14ac:dyDescent="0.15">
      <c r="A25" s="246" t="s">
        <v>10</v>
      </c>
      <c r="B25" s="355">
        <f t="shared" si="1"/>
        <v>0</v>
      </c>
      <c r="C25" s="356"/>
      <c r="D25" s="356"/>
      <c r="E25" s="357"/>
      <c r="F25" s="11"/>
    </row>
    <row r="26" spans="1:6" ht="20.100000000000001" customHeight="1" x14ac:dyDescent="0.15">
      <c r="A26" s="246" t="s">
        <v>11</v>
      </c>
      <c r="B26" s="355">
        <f t="shared" si="1"/>
        <v>0</v>
      </c>
      <c r="C26" s="356"/>
      <c r="D26" s="356"/>
      <c r="E26" s="357"/>
      <c r="F26" s="11"/>
    </row>
    <row r="27" spans="1:6" ht="20.100000000000001" customHeight="1" x14ac:dyDescent="0.15">
      <c r="A27" s="246" t="s">
        <v>146</v>
      </c>
      <c r="B27" s="355">
        <f t="shared" si="1"/>
        <v>0</v>
      </c>
      <c r="C27" s="356"/>
      <c r="D27" s="356"/>
      <c r="E27" s="357"/>
      <c r="F27" s="11"/>
    </row>
    <row r="28" spans="1:6" ht="20.100000000000001" customHeight="1" x14ac:dyDescent="0.15">
      <c r="A28" s="246" t="s">
        <v>13</v>
      </c>
      <c r="B28" s="355">
        <f t="shared" si="1"/>
        <v>0</v>
      </c>
      <c r="C28" s="356"/>
      <c r="D28" s="356"/>
      <c r="E28" s="357"/>
      <c r="F28" s="11"/>
    </row>
    <row r="29" spans="1:6" ht="20.100000000000001" customHeight="1" x14ac:dyDescent="0.15">
      <c r="A29" s="246" t="s">
        <v>14</v>
      </c>
      <c r="B29" s="355">
        <f t="shared" si="1"/>
        <v>0</v>
      </c>
      <c r="C29" s="356"/>
      <c r="D29" s="356"/>
      <c r="E29" s="357"/>
      <c r="F29" s="11"/>
    </row>
    <row r="30" spans="1:6" ht="20.100000000000001" customHeight="1" x14ac:dyDescent="0.15">
      <c r="A30" s="246" t="s">
        <v>15</v>
      </c>
      <c r="B30" s="355">
        <f t="shared" si="1"/>
        <v>0</v>
      </c>
      <c r="C30" s="356"/>
      <c r="D30" s="356"/>
      <c r="E30" s="357"/>
      <c r="F30" s="11"/>
    </row>
    <row r="31" spans="1:6" ht="20.100000000000001" customHeight="1" x14ac:dyDescent="0.15">
      <c r="A31" s="246" t="s">
        <v>16</v>
      </c>
      <c r="B31" s="355">
        <f t="shared" si="1"/>
        <v>0</v>
      </c>
      <c r="C31" s="356"/>
      <c r="D31" s="356"/>
      <c r="E31" s="357"/>
      <c r="F31" s="11"/>
    </row>
    <row r="32" spans="1:6" ht="20.100000000000001" customHeight="1" thickBot="1" x14ac:dyDescent="0.2">
      <c r="A32" s="244" t="s">
        <v>17</v>
      </c>
      <c r="B32" s="352">
        <f t="shared" si="1"/>
        <v>0</v>
      </c>
      <c r="C32" s="353"/>
      <c r="D32" s="353"/>
      <c r="E32" s="358"/>
      <c r="F32" s="11"/>
    </row>
    <row r="33" spans="1:6" ht="20.100000000000001" customHeight="1" thickTop="1" thickBot="1" x14ac:dyDescent="0.2">
      <c r="A33" s="243" t="s">
        <v>141</v>
      </c>
      <c r="B33" s="354">
        <f>SUM(B20:B32)</f>
        <v>0</v>
      </c>
      <c r="C33" s="235">
        <f>SUM(C20:C32)</f>
        <v>0</v>
      </c>
      <c r="D33" s="235">
        <f>SUM(D20:D32)</f>
        <v>0</v>
      </c>
      <c r="E33" s="359">
        <f>SUM(E20:E32)</f>
        <v>0</v>
      </c>
      <c r="F33" s="11"/>
    </row>
    <row r="34" spans="1:6" ht="6" customHeight="1" thickBot="1" x14ac:dyDescent="0.2">
      <c r="A34" s="247"/>
      <c r="B34" s="360"/>
      <c r="C34" s="360"/>
      <c r="D34" s="11"/>
      <c r="E34" s="11"/>
    </row>
    <row r="35" spans="1:6" ht="20.100000000000001" customHeight="1" thickBot="1" x14ac:dyDescent="0.2">
      <c r="A35" s="248" t="s">
        <v>361</v>
      </c>
      <c r="B35" s="249">
        <f>B16-B33</f>
        <v>0</v>
      </c>
      <c r="C35" s="360"/>
      <c r="D35" s="11"/>
      <c r="E35" s="11"/>
    </row>
    <row r="36" spans="1:6" ht="6.75" customHeight="1" x14ac:dyDescent="0.15">
      <c r="A36" s="11"/>
      <c r="B36" s="11"/>
      <c r="C36" s="11"/>
      <c r="D36" s="11"/>
      <c r="E36" s="11"/>
    </row>
    <row r="37" spans="1:6" x14ac:dyDescent="0.15">
      <c r="A37" s="11" t="s">
        <v>147</v>
      </c>
      <c r="B37" s="11"/>
      <c r="C37" s="11"/>
      <c r="D37" s="11"/>
      <c r="E37" s="11"/>
    </row>
  </sheetData>
  <mergeCells count="2">
    <mergeCell ref="A4:E4"/>
    <mergeCell ref="A2:F2"/>
  </mergeCells>
  <phoneticPr fontId="4"/>
  <printOptions horizontalCentered="1"/>
  <pageMargins left="0.78740157480314965" right="0.78740157480314965" top="0.98425196850393704" bottom="0.98425196850393704" header="0.51181102362204722" footer="0.51181102362204722"/>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35"/>
  <sheetViews>
    <sheetView view="pageBreakPreview" zoomScaleNormal="100" zoomScaleSheetLayoutView="100" workbookViewId="0">
      <selection activeCell="A2" sqref="A2:F2"/>
    </sheetView>
  </sheetViews>
  <sheetFormatPr defaultColWidth="9" defaultRowHeight="13.5" x14ac:dyDescent="0.15"/>
  <cols>
    <col min="1" max="1" width="3.75" style="9" customWidth="1"/>
    <col min="2" max="2" width="18.625" style="9" customWidth="1"/>
    <col min="3" max="6" width="15.625" style="9" customWidth="1"/>
    <col min="7" max="7" width="11.125" style="9" customWidth="1"/>
    <col min="8" max="16384" width="9" style="9"/>
  </cols>
  <sheetData>
    <row r="1" spans="1:7" ht="21" x14ac:dyDescent="0.15">
      <c r="A1" s="498"/>
      <c r="B1" s="10"/>
      <c r="C1" s="10"/>
      <c r="D1" s="10"/>
      <c r="E1" s="10"/>
      <c r="F1" s="20" t="s">
        <v>526</v>
      </c>
      <c r="G1" s="10"/>
    </row>
    <row r="2" spans="1:7" ht="24" customHeight="1" x14ac:dyDescent="0.15">
      <c r="A2" s="1040"/>
      <c r="B2" s="1040"/>
      <c r="C2" s="1040"/>
      <c r="D2" s="1040"/>
      <c r="E2" s="1040"/>
      <c r="F2" s="1040"/>
      <c r="G2" s="10"/>
    </row>
    <row r="3" spans="1:7" ht="9.75" customHeight="1" x14ac:dyDescent="0.15">
      <c r="A3" s="412"/>
      <c r="B3" s="412"/>
      <c r="C3" s="412"/>
      <c r="D3" s="412"/>
      <c r="E3" s="412"/>
      <c r="F3" s="412"/>
      <c r="G3" s="10"/>
    </row>
    <row r="4" spans="1:7" ht="16.5" customHeight="1" x14ac:dyDescent="0.15">
      <c r="A4" s="412"/>
      <c r="B4" s="918" t="s">
        <v>731</v>
      </c>
      <c r="C4" s="918"/>
      <c r="D4" s="918"/>
      <c r="E4" s="918"/>
      <c r="F4" s="918"/>
      <c r="G4" s="10"/>
    </row>
    <row r="5" spans="1:7" x14ac:dyDescent="0.15">
      <c r="A5" s="11"/>
      <c r="B5" s="11"/>
      <c r="C5" s="11"/>
      <c r="D5" s="11"/>
      <c r="E5" s="11"/>
      <c r="F5" s="20" t="s">
        <v>278</v>
      </c>
      <c r="G5" s="10"/>
    </row>
    <row r="6" spans="1:7" ht="20.100000000000001" customHeight="1" x14ac:dyDescent="0.15">
      <c r="A6" s="43"/>
      <c r="B6" s="44" t="s">
        <v>279</v>
      </c>
      <c r="C6" s="79"/>
      <c r="D6" s="44" t="s">
        <v>156</v>
      </c>
      <c r="E6" s="44" t="s">
        <v>54</v>
      </c>
      <c r="F6" s="44" t="s">
        <v>79</v>
      </c>
      <c r="G6" s="10"/>
    </row>
    <row r="7" spans="1:7" ht="20.100000000000001" customHeight="1" x14ac:dyDescent="0.15">
      <c r="A7" s="17"/>
      <c r="B7" s="46" t="s">
        <v>117</v>
      </c>
      <c r="C7" s="47"/>
      <c r="D7" s="47"/>
      <c r="E7" s="47"/>
      <c r="F7" s="48"/>
      <c r="G7" s="10"/>
    </row>
    <row r="8" spans="1:7" ht="20.100000000000001" customHeight="1" x14ac:dyDescent="0.15">
      <c r="A8" s="29">
        <v>1</v>
      </c>
      <c r="B8" s="49" t="s">
        <v>110</v>
      </c>
      <c r="C8" s="54">
        <v>0</v>
      </c>
      <c r="D8" s="54">
        <v>0</v>
      </c>
      <c r="E8" s="54">
        <f t="shared" ref="E8:E15" si="0">C8-D8</f>
        <v>0</v>
      </c>
      <c r="F8" s="25"/>
      <c r="G8" s="10"/>
    </row>
    <row r="9" spans="1:7" ht="20.100000000000001" customHeight="1" x14ac:dyDescent="0.15">
      <c r="A9" s="29">
        <v>2</v>
      </c>
      <c r="B9" s="49" t="s">
        <v>111</v>
      </c>
      <c r="C9" s="54">
        <v>0</v>
      </c>
      <c r="D9" s="54">
        <v>0</v>
      </c>
      <c r="E9" s="54">
        <f t="shared" si="0"/>
        <v>0</v>
      </c>
      <c r="F9" s="25"/>
      <c r="G9" s="10"/>
    </row>
    <row r="10" spans="1:7" ht="20.100000000000001" customHeight="1" x14ac:dyDescent="0.15">
      <c r="A10" s="29">
        <v>3</v>
      </c>
      <c r="B10" s="49" t="s">
        <v>76</v>
      </c>
      <c r="C10" s="54">
        <v>0</v>
      </c>
      <c r="D10" s="54">
        <v>0</v>
      </c>
      <c r="E10" s="54">
        <f t="shared" si="0"/>
        <v>0</v>
      </c>
      <c r="F10" s="25"/>
      <c r="G10" s="10"/>
    </row>
    <row r="11" spans="1:7" ht="20.100000000000001" customHeight="1" x14ac:dyDescent="0.15">
      <c r="A11" s="29">
        <v>4</v>
      </c>
      <c r="B11" s="49" t="s">
        <v>77</v>
      </c>
      <c r="C11" s="54">
        <v>0</v>
      </c>
      <c r="D11" s="54">
        <v>0</v>
      </c>
      <c r="E11" s="54">
        <f t="shared" si="0"/>
        <v>0</v>
      </c>
      <c r="F11" s="25"/>
      <c r="G11" s="10"/>
    </row>
    <row r="12" spans="1:7" ht="20.100000000000001" customHeight="1" x14ac:dyDescent="0.15">
      <c r="A12" s="29">
        <v>5</v>
      </c>
      <c r="B12" s="49" t="s">
        <v>112</v>
      </c>
      <c r="C12" s="54">
        <v>0</v>
      </c>
      <c r="D12" s="54">
        <v>0</v>
      </c>
      <c r="E12" s="54">
        <f t="shared" si="0"/>
        <v>0</v>
      </c>
      <c r="F12" s="25"/>
      <c r="G12" s="10"/>
    </row>
    <row r="13" spans="1:7" ht="20.100000000000001" customHeight="1" x14ac:dyDescent="0.15">
      <c r="A13" s="29">
        <v>6</v>
      </c>
      <c r="B13" s="49" t="s">
        <v>113</v>
      </c>
      <c r="C13" s="54">
        <v>0</v>
      </c>
      <c r="D13" s="54">
        <v>0</v>
      </c>
      <c r="E13" s="54">
        <f t="shared" si="0"/>
        <v>0</v>
      </c>
      <c r="F13" s="25"/>
      <c r="G13" s="10"/>
    </row>
    <row r="14" spans="1:7" ht="20.100000000000001" customHeight="1" x14ac:dyDescent="0.15">
      <c r="A14" s="29">
        <v>7</v>
      </c>
      <c r="B14" s="49" t="s">
        <v>114</v>
      </c>
      <c r="C14" s="54">
        <v>0</v>
      </c>
      <c r="D14" s="54">
        <v>0</v>
      </c>
      <c r="E14" s="54">
        <f t="shared" si="0"/>
        <v>0</v>
      </c>
      <c r="F14" s="25"/>
      <c r="G14" s="10"/>
    </row>
    <row r="15" spans="1:7" ht="20.100000000000001" customHeight="1" x14ac:dyDescent="0.15">
      <c r="A15" s="29">
        <v>8</v>
      </c>
      <c r="B15" s="49" t="s">
        <v>115</v>
      </c>
      <c r="C15" s="54">
        <v>0</v>
      </c>
      <c r="D15" s="54">
        <v>0</v>
      </c>
      <c r="E15" s="54">
        <f t="shared" si="0"/>
        <v>0</v>
      </c>
      <c r="F15" s="25"/>
      <c r="G15" s="10"/>
    </row>
    <row r="16" spans="1:7" ht="20.100000000000001" customHeight="1" x14ac:dyDescent="0.15">
      <c r="A16" s="50"/>
      <c r="B16" s="51" t="s">
        <v>116</v>
      </c>
      <c r="C16" s="80">
        <f>SUM(C8:C15)</f>
        <v>0</v>
      </c>
      <c r="D16" s="80">
        <f>SUM(D8:D15)</f>
        <v>0</v>
      </c>
      <c r="E16" s="80">
        <f>SUM(E8:E15)</f>
        <v>0</v>
      </c>
      <c r="F16" s="21"/>
      <c r="G16" s="10"/>
    </row>
    <row r="17" spans="1:7" ht="20.100000000000001" customHeight="1" x14ac:dyDescent="0.15">
      <c r="A17" s="17"/>
      <c r="B17" s="46" t="s">
        <v>118</v>
      </c>
      <c r="C17" s="81"/>
      <c r="D17" s="81"/>
      <c r="E17" s="81"/>
      <c r="F17" s="48"/>
      <c r="G17" s="10"/>
    </row>
    <row r="18" spans="1:7" ht="20.100000000000001" customHeight="1" x14ac:dyDescent="0.15">
      <c r="A18" s="29">
        <v>1</v>
      </c>
      <c r="B18" s="49" t="s">
        <v>281</v>
      </c>
      <c r="C18" s="54">
        <v>0</v>
      </c>
      <c r="D18" s="54">
        <v>0</v>
      </c>
      <c r="E18" s="54">
        <f t="shared" ref="E18:E31" si="1">C18-D18</f>
        <v>0</v>
      </c>
      <c r="F18" s="25"/>
      <c r="G18" s="10"/>
    </row>
    <row r="19" spans="1:7" ht="20.100000000000001" customHeight="1" x14ac:dyDescent="0.15">
      <c r="A19" s="29">
        <v>2</v>
      </c>
      <c r="B19" s="49" t="s">
        <v>282</v>
      </c>
      <c r="C19" s="54">
        <v>0</v>
      </c>
      <c r="D19" s="54">
        <v>0</v>
      </c>
      <c r="E19" s="54">
        <f t="shared" si="1"/>
        <v>0</v>
      </c>
      <c r="F19" s="25"/>
      <c r="G19" s="10"/>
    </row>
    <row r="20" spans="1:7" ht="20.100000000000001" customHeight="1" x14ac:dyDescent="0.15">
      <c r="A20" s="29">
        <v>3</v>
      </c>
      <c r="B20" s="49" t="s">
        <v>283</v>
      </c>
      <c r="C20" s="54">
        <v>0</v>
      </c>
      <c r="D20" s="54">
        <v>0</v>
      </c>
      <c r="E20" s="54">
        <f t="shared" si="1"/>
        <v>0</v>
      </c>
      <c r="F20" s="25"/>
      <c r="G20" s="10"/>
    </row>
    <row r="21" spans="1:7" ht="20.100000000000001" customHeight="1" x14ac:dyDescent="0.15">
      <c r="A21" s="29">
        <v>4</v>
      </c>
      <c r="B21" s="49" t="s">
        <v>284</v>
      </c>
      <c r="C21" s="54">
        <v>0</v>
      </c>
      <c r="D21" s="54">
        <v>0</v>
      </c>
      <c r="E21" s="54">
        <f t="shared" si="1"/>
        <v>0</v>
      </c>
      <c r="F21" s="25"/>
      <c r="G21" s="10"/>
    </row>
    <row r="22" spans="1:7" ht="20.100000000000001" customHeight="1" x14ac:dyDescent="0.15">
      <c r="A22" s="29">
        <v>5</v>
      </c>
      <c r="B22" s="49" t="s">
        <v>285</v>
      </c>
      <c r="C22" s="54">
        <v>0</v>
      </c>
      <c r="D22" s="54">
        <v>0</v>
      </c>
      <c r="E22" s="54">
        <f t="shared" si="1"/>
        <v>0</v>
      </c>
      <c r="F22" s="25"/>
      <c r="G22" s="10"/>
    </row>
    <row r="23" spans="1:7" ht="20.100000000000001" customHeight="1" x14ac:dyDescent="0.15">
      <c r="A23" s="29">
        <v>6</v>
      </c>
      <c r="B23" s="49" t="s">
        <v>286</v>
      </c>
      <c r="C23" s="54">
        <v>0</v>
      </c>
      <c r="D23" s="54">
        <v>0</v>
      </c>
      <c r="E23" s="54">
        <f t="shared" si="1"/>
        <v>0</v>
      </c>
      <c r="F23" s="25"/>
      <c r="G23" s="10"/>
    </row>
    <row r="24" spans="1:7" ht="20.100000000000001" customHeight="1" x14ac:dyDescent="0.15">
      <c r="A24" s="29">
        <v>7</v>
      </c>
      <c r="B24" s="49" t="s">
        <v>287</v>
      </c>
      <c r="C24" s="54">
        <v>0</v>
      </c>
      <c r="D24" s="54">
        <v>0</v>
      </c>
      <c r="E24" s="54">
        <f t="shared" si="1"/>
        <v>0</v>
      </c>
      <c r="F24" s="25"/>
      <c r="G24" s="10"/>
    </row>
    <row r="25" spans="1:7" ht="20.100000000000001" customHeight="1" x14ac:dyDescent="0.15">
      <c r="A25" s="480">
        <v>8</v>
      </c>
      <c r="B25" s="49" t="s">
        <v>288</v>
      </c>
      <c r="C25" s="54">
        <v>0</v>
      </c>
      <c r="D25" s="54">
        <v>0</v>
      </c>
      <c r="E25" s="54">
        <f t="shared" si="1"/>
        <v>0</v>
      </c>
      <c r="F25" s="25"/>
      <c r="G25" s="10"/>
    </row>
    <row r="26" spans="1:7" ht="20.100000000000001" customHeight="1" x14ac:dyDescent="0.15">
      <c r="A26" s="480">
        <v>9</v>
      </c>
      <c r="B26" s="49" t="s">
        <v>289</v>
      </c>
      <c r="C26" s="54">
        <v>0</v>
      </c>
      <c r="D26" s="54">
        <v>0</v>
      </c>
      <c r="E26" s="54">
        <f t="shared" si="1"/>
        <v>0</v>
      </c>
      <c r="F26" s="25"/>
      <c r="G26" s="10"/>
    </row>
    <row r="27" spans="1:7" ht="20.100000000000001" customHeight="1" x14ac:dyDescent="0.15">
      <c r="A27" s="480">
        <v>10</v>
      </c>
      <c r="B27" s="49" t="s">
        <v>119</v>
      </c>
      <c r="C27" s="54">
        <v>0</v>
      </c>
      <c r="D27" s="54">
        <v>0</v>
      </c>
      <c r="E27" s="54">
        <f t="shared" si="1"/>
        <v>0</v>
      </c>
      <c r="F27" s="25"/>
      <c r="G27" s="10"/>
    </row>
    <row r="28" spans="1:7" ht="20.100000000000001" customHeight="1" x14ac:dyDescent="0.15">
      <c r="A28" s="480">
        <v>11</v>
      </c>
      <c r="B28" s="49" t="s">
        <v>290</v>
      </c>
      <c r="C28" s="54">
        <v>0</v>
      </c>
      <c r="D28" s="54">
        <v>0</v>
      </c>
      <c r="E28" s="54">
        <f t="shared" si="1"/>
        <v>0</v>
      </c>
      <c r="F28" s="25"/>
      <c r="G28" s="10"/>
    </row>
    <row r="29" spans="1:7" ht="20.100000000000001" customHeight="1" x14ac:dyDescent="0.15">
      <c r="A29" s="480">
        <v>12</v>
      </c>
      <c r="B29" s="49" t="s">
        <v>291</v>
      </c>
      <c r="C29" s="54">
        <v>0</v>
      </c>
      <c r="D29" s="54">
        <v>0</v>
      </c>
      <c r="E29" s="54">
        <f t="shared" si="1"/>
        <v>0</v>
      </c>
      <c r="F29" s="25"/>
      <c r="G29" s="10"/>
    </row>
    <row r="30" spans="1:7" ht="20.100000000000001" customHeight="1" x14ac:dyDescent="0.15">
      <c r="A30" s="480">
        <v>13</v>
      </c>
      <c r="B30" s="49" t="s">
        <v>292</v>
      </c>
      <c r="C30" s="54">
        <v>0</v>
      </c>
      <c r="D30" s="54">
        <v>0</v>
      </c>
      <c r="E30" s="54">
        <f t="shared" si="1"/>
        <v>0</v>
      </c>
      <c r="F30" s="25"/>
      <c r="G30" s="10"/>
    </row>
    <row r="31" spans="1:7" ht="20.100000000000001" customHeight="1" x14ac:dyDescent="0.15">
      <c r="A31" s="480">
        <v>14</v>
      </c>
      <c r="B31" s="49" t="s">
        <v>293</v>
      </c>
      <c r="C31" s="54">
        <v>0</v>
      </c>
      <c r="D31" s="54">
        <v>0</v>
      </c>
      <c r="E31" s="54">
        <f t="shared" si="1"/>
        <v>0</v>
      </c>
      <c r="F31" s="860" t="str">
        <f>IFERROR(C31/C32, "")</f>
        <v/>
      </c>
      <c r="G31" s="10"/>
    </row>
    <row r="32" spans="1:7" ht="20.100000000000001" customHeight="1" x14ac:dyDescent="0.15">
      <c r="A32" s="24"/>
      <c r="B32" s="49" t="s">
        <v>120</v>
      </c>
      <c r="C32" s="54">
        <f>SUM(C18:C31)</f>
        <v>0</v>
      </c>
      <c r="D32" s="54">
        <f>SUM(D18:D31)</f>
        <v>0</v>
      </c>
      <c r="E32" s="54">
        <f>SUM(E18:E31)</f>
        <v>0</v>
      </c>
      <c r="F32" s="25"/>
      <c r="G32" s="10"/>
    </row>
    <row r="33" spans="1:7" ht="20.100000000000001" customHeight="1" x14ac:dyDescent="0.15">
      <c r="A33" s="24"/>
      <c r="B33" s="49" t="s">
        <v>294</v>
      </c>
      <c r="C33" s="54">
        <f>C16-C32</f>
        <v>0</v>
      </c>
      <c r="D33" s="54">
        <f>D16-D32</f>
        <v>0</v>
      </c>
      <c r="E33" s="54">
        <f>E16-E32</f>
        <v>0</v>
      </c>
      <c r="F33" s="25"/>
      <c r="G33" s="10"/>
    </row>
    <row r="34" spans="1:7" ht="15" customHeight="1" x14ac:dyDescent="0.15">
      <c r="A34" s="10"/>
      <c r="B34" s="53"/>
      <c r="C34" s="11"/>
      <c r="D34" s="11"/>
      <c r="E34" s="11"/>
      <c r="F34" s="11"/>
      <c r="G34" s="11"/>
    </row>
    <row r="35" spans="1:7" ht="15" customHeight="1" x14ac:dyDescent="0.15">
      <c r="A35" s="10"/>
      <c r="B35" s="53"/>
      <c r="C35" s="11"/>
      <c r="D35" s="11"/>
      <c r="E35" s="11"/>
      <c r="F35" s="11"/>
      <c r="G35" s="11"/>
    </row>
  </sheetData>
  <mergeCells count="2">
    <mergeCell ref="A2:F2"/>
    <mergeCell ref="B4:F4"/>
  </mergeCells>
  <phoneticPr fontId="4"/>
  <conditionalFormatting sqref="C6">
    <cfRule type="containsBlanks" dxfId="5" priority="3">
      <formula>LEN(TRIM(C6))=0</formula>
    </cfRule>
  </conditionalFormatting>
  <conditionalFormatting sqref="A2:F2">
    <cfRule type="containsBlanks" dxfId="4" priority="1">
      <formula>LEN(TRIM(A2))=0</formula>
    </cfRule>
  </conditionalFormatting>
  <dataValidations count="2">
    <dataValidation type="list" allowBlank="1" showInputMessage="1" showErrorMessage="1" sqref="A2:F2" xr:uid="{BDD5D3CA-F379-4731-8D12-22E376F14BDA}">
      <formula1>"事業計画修正収支予算書,事業計画補正収支予算書"</formula1>
    </dataValidation>
    <dataValidation type="list" allowBlank="1" showInputMessage="1" showErrorMessage="1" sqref="C6" xr:uid="{2F28030D-C44E-4F3A-BD56-841C8CF1B041}">
      <formula1>"修正予算額,補正予算額"</formula1>
    </dataValidation>
  </dataValidations>
  <printOptions horizontalCentered="1"/>
  <pageMargins left="0.78740157480314965" right="0.78740157480314965" top="0.98425196850393704" bottom="0.98425196850393704" header="0.51181102362204722" footer="0.5118110236220472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44"/>
  <sheetViews>
    <sheetView view="pageBreakPreview" zoomScaleNormal="100" zoomScaleSheetLayoutView="100" workbookViewId="0">
      <selection activeCell="C2" sqref="C2:I2"/>
    </sheetView>
  </sheetViews>
  <sheetFormatPr defaultColWidth="9" defaultRowHeight="13.5" x14ac:dyDescent="0.15"/>
  <cols>
    <col min="1" max="1" width="1.625" style="9" customWidth="1"/>
    <col min="2" max="2" width="3.625" style="9" customWidth="1"/>
    <col min="3" max="3" width="1.625" style="9" customWidth="1"/>
    <col min="4" max="4" width="14.625" style="9" customWidth="1"/>
    <col min="5" max="5" width="11.625" style="9" customWidth="1"/>
    <col min="6" max="6" width="20.75" style="9" customWidth="1"/>
    <col min="7" max="9" width="14.75" style="9" customWidth="1"/>
    <col min="10" max="10" width="4.125" style="9" customWidth="1"/>
    <col min="11" max="16384" width="9" style="9"/>
  </cols>
  <sheetData>
    <row r="1" spans="1:10" ht="21" x14ac:dyDescent="0.15">
      <c r="A1" s="498"/>
      <c r="B1" s="10"/>
      <c r="C1" s="10"/>
      <c r="D1" s="10"/>
      <c r="E1" s="10"/>
      <c r="F1" s="10"/>
      <c r="G1" s="10"/>
      <c r="H1" s="10"/>
      <c r="I1" s="919" t="s">
        <v>527</v>
      </c>
      <c r="J1" s="919"/>
    </row>
    <row r="2" spans="1:10" x14ac:dyDescent="0.15">
      <c r="A2" s="10"/>
      <c r="B2" s="10"/>
      <c r="C2" s="918" t="s">
        <v>731</v>
      </c>
      <c r="D2" s="918"/>
      <c r="E2" s="918"/>
      <c r="F2" s="918"/>
      <c r="G2" s="918"/>
      <c r="H2" s="918"/>
      <c r="I2" s="918"/>
      <c r="J2" s="12"/>
    </row>
    <row r="3" spans="1:10" x14ac:dyDescent="0.15">
      <c r="A3" s="10"/>
      <c r="B3" s="10"/>
      <c r="C3" s="10"/>
      <c r="D3" s="10"/>
      <c r="E3" s="10"/>
      <c r="F3" s="10"/>
      <c r="G3" s="10"/>
      <c r="H3" s="10"/>
      <c r="I3" s="12"/>
      <c r="J3" s="12"/>
    </row>
    <row r="4" spans="1:10" x14ac:dyDescent="0.15">
      <c r="A4" s="920" t="s">
        <v>121</v>
      </c>
      <c r="B4" s="920"/>
      <c r="C4" s="920"/>
      <c r="D4" s="920"/>
      <c r="E4" s="1041"/>
      <c r="F4" s="1042"/>
      <c r="G4" s="11"/>
      <c r="H4" s="11"/>
      <c r="I4" s="1031" t="s">
        <v>21</v>
      </c>
      <c r="J4" s="1031"/>
    </row>
    <row r="5" spans="1:10" ht="30" customHeight="1" x14ac:dyDescent="0.15">
      <c r="A5" s="921" t="s">
        <v>23</v>
      </c>
      <c r="B5" s="922"/>
      <c r="C5" s="922"/>
      <c r="D5" s="923"/>
      <c r="E5" s="924" t="s">
        <v>24</v>
      </c>
      <c r="F5" s="923"/>
      <c r="G5" s="82"/>
      <c r="H5" s="18" t="s">
        <v>181</v>
      </c>
      <c r="I5" s="70" t="s">
        <v>57</v>
      </c>
      <c r="J5" s="70" t="s">
        <v>27</v>
      </c>
    </row>
    <row r="6" spans="1:10" ht="30" customHeight="1" x14ac:dyDescent="0.15">
      <c r="A6" s="19" t="s">
        <v>28</v>
      </c>
      <c r="B6" s="33"/>
      <c r="C6" s="33" t="s">
        <v>272</v>
      </c>
      <c r="D6" s="25"/>
      <c r="E6" s="925"/>
      <c r="F6" s="926"/>
      <c r="G6" s="41">
        <v>0</v>
      </c>
      <c r="H6" s="41">
        <v>0</v>
      </c>
      <c r="I6" s="41">
        <f>G6-H6</f>
        <v>0</v>
      </c>
      <c r="J6" s="25"/>
    </row>
    <row r="7" spans="1:10" ht="30" customHeight="1" x14ac:dyDescent="0.15">
      <c r="A7" s="19" t="s">
        <v>28</v>
      </c>
      <c r="B7" s="33"/>
      <c r="C7" s="33" t="s">
        <v>272</v>
      </c>
      <c r="D7" s="25"/>
      <c r="E7" s="925"/>
      <c r="F7" s="926"/>
      <c r="G7" s="41">
        <v>0</v>
      </c>
      <c r="H7" s="41">
        <v>0</v>
      </c>
      <c r="I7" s="41">
        <f>G7-H7</f>
        <v>0</v>
      </c>
      <c r="J7" s="25"/>
    </row>
    <row r="8" spans="1:10" ht="30" customHeight="1" x14ac:dyDescent="0.15">
      <c r="A8" s="19" t="s">
        <v>28</v>
      </c>
      <c r="B8" s="33"/>
      <c r="C8" s="33" t="s">
        <v>272</v>
      </c>
      <c r="D8" s="25"/>
      <c r="E8" s="925"/>
      <c r="F8" s="926"/>
      <c r="G8" s="41">
        <v>0</v>
      </c>
      <c r="H8" s="41">
        <v>0</v>
      </c>
      <c r="I8" s="41">
        <f>G8-H8</f>
        <v>0</v>
      </c>
      <c r="J8" s="25"/>
    </row>
    <row r="9" spans="1:10" ht="30" customHeight="1" x14ac:dyDescent="0.15">
      <c r="A9" s="19" t="s">
        <v>28</v>
      </c>
      <c r="B9" s="33"/>
      <c r="C9" s="33" t="s">
        <v>272</v>
      </c>
      <c r="D9" s="25"/>
      <c r="E9" s="925"/>
      <c r="F9" s="926"/>
      <c r="G9" s="41">
        <v>0</v>
      </c>
      <c r="H9" s="41">
        <v>0</v>
      </c>
      <c r="I9" s="41">
        <f>G9-H9</f>
        <v>0</v>
      </c>
      <c r="J9" s="25"/>
    </row>
    <row r="10" spans="1:10" ht="30" customHeight="1" x14ac:dyDescent="0.15">
      <c r="A10" s="921" t="s">
        <v>29</v>
      </c>
      <c r="B10" s="922"/>
      <c r="C10" s="922"/>
      <c r="D10" s="922"/>
      <c r="E10" s="922"/>
      <c r="F10" s="923"/>
      <c r="G10" s="41">
        <f>SUM(G6:G9)</f>
        <v>0</v>
      </c>
      <c r="H10" s="41">
        <f>SUM(H6:H9)</f>
        <v>0</v>
      </c>
      <c r="I10" s="41">
        <f>SUM(I6:I9)</f>
        <v>0</v>
      </c>
      <c r="J10" s="25"/>
    </row>
    <row r="11" spans="1:10" ht="13.5" customHeight="1" x14ac:dyDescent="0.15">
      <c r="A11" s="11"/>
      <c r="B11" s="11"/>
      <c r="C11" s="11"/>
      <c r="D11" s="11"/>
      <c r="E11" s="11"/>
      <c r="F11" s="11"/>
      <c r="G11" s="11"/>
      <c r="H11" s="11"/>
      <c r="I11" s="11"/>
      <c r="J11" s="11"/>
    </row>
    <row r="12" spans="1:10" ht="17.100000000000001" customHeight="1" x14ac:dyDescent="0.15">
      <c r="A12" s="11"/>
      <c r="B12" s="11"/>
      <c r="C12" s="11"/>
      <c r="D12" s="11"/>
      <c r="E12" s="11"/>
      <c r="F12" s="11"/>
      <c r="G12" s="11"/>
      <c r="H12" s="11"/>
      <c r="I12" s="919"/>
      <c r="J12" s="919"/>
    </row>
    <row r="13" spans="1:10" ht="17.100000000000001" customHeight="1" x14ac:dyDescent="0.15">
      <c r="A13" s="920" t="s">
        <v>122</v>
      </c>
      <c r="B13" s="920"/>
      <c r="C13" s="920"/>
      <c r="D13" s="920"/>
      <c r="E13" s="1041"/>
      <c r="F13" s="1042"/>
      <c r="G13" s="11"/>
      <c r="H13" s="11"/>
      <c r="I13" s="1031" t="s">
        <v>21</v>
      </c>
      <c r="J13" s="1031"/>
    </row>
    <row r="14" spans="1:10" ht="30" customHeight="1" x14ac:dyDescent="0.15">
      <c r="A14" s="921" t="s">
        <v>23</v>
      </c>
      <c r="B14" s="922"/>
      <c r="C14" s="922"/>
      <c r="D14" s="923"/>
      <c r="E14" s="70" t="s">
        <v>31</v>
      </c>
      <c r="F14" s="70" t="s">
        <v>33</v>
      </c>
      <c r="G14" s="82"/>
      <c r="H14" s="18" t="s">
        <v>181</v>
      </c>
      <c r="I14" s="70" t="s">
        <v>53</v>
      </c>
      <c r="J14" s="70" t="s">
        <v>27</v>
      </c>
    </row>
    <row r="15" spans="1:10" ht="30" customHeight="1" x14ac:dyDescent="0.15">
      <c r="A15" s="55" t="s">
        <v>28</v>
      </c>
      <c r="B15" s="38"/>
      <c r="C15" s="10" t="s">
        <v>272</v>
      </c>
      <c r="D15" s="21"/>
      <c r="E15" s="25"/>
      <c r="F15" s="25"/>
      <c r="G15" s="41"/>
      <c r="H15" s="41">
        <v>0</v>
      </c>
      <c r="I15" s="41">
        <f>G15-H15</f>
        <v>0</v>
      </c>
      <c r="J15" s="25"/>
    </row>
    <row r="16" spans="1:10" ht="30" customHeight="1" x14ac:dyDescent="0.15">
      <c r="A16" s="23"/>
      <c r="B16" s="11"/>
      <c r="C16" s="11"/>
      <c r="D16" s="21"/>
      <c r="E16" s="25"/>
      <c r="F16" s="25"/>
      <c r="G16" s="41"/>
      <c r="H16" s="41">
        <v>0</v>
      </c>
      <c r="I16" s="41">
        <f>G16-H16</f>
        <v>0</v>
      </c>
      <c r="J16" s="25"/>
    </row>
    <row r="17" spans="1:10" ht="30" customHeight="1" x14ac:dyDescent="0.15">
      <c r="A17" s="23"/>
      <c r="B17" s="11"/>
      <c r="C17" s="11"/>
      <c r="D17" s="21"/>
      <c r="E17" s="25"/>
      <c r="F17" s="21"/>
      <c r="G17" s="52"/>
      <c r="H17" s="52">
        <v>0</v>
      </c>
      <c r="I17" s="41">
        <f>G17-H17</f>
        <v>0</v>
      </c>
      <c r="J17" s="25"/>
    </row>
    <row r="18" spans="1:10" ht="30" customHeight="1" x14ac:dyDescent="0.15">
      <c r="A18" s="24"/>
      <c r="B18" s="33"/>
      <c r="C18" s="33"/>
      <c r="D18" s="25"/>
      <c r="E18" s="33"/>
      <c r="F18" s="48" t="s">
        <v>35</v>
      </c>
      <c r="G18" s="56">
        <f>SUM(G15:G17)</f>
        <v>0</v>
      </c>
      <c r="H18" s="56">
        <f>SUM(H15:H17)</f>
        <v>0</v>
      </c>
      <c r="I18" s="41">
        <f>SUM(I15:I17)</f>
        <v>0</v>
      </c>
      <c r="J18" s="25"/>
    </row>
    <row r="19" spans="1:10" ht="30" customHeight="1" x14ac:dyDescent="0.15">
      <c r="A19" s="55" t="s">
        <v>28</v>
      </c>
      <c r="B19" s="38"/>
      <c r="C19" s="10" t="s">
        <v>272</v>
      </c>
      <c r="D19" s="21"/>
      <c r="E19" s="25"/>
      <c r="F19" s="25"/>
      <c r="G19" s="41"/>
      <c r="H19" s="41">
        <v>0</v>
      </c>
      <c r="I19" s="41">
        <f>G19-H19</f>
        <v>0</v>
      </c>
      <c r="J19" s="25"/>
    </row>
    <row r="20" spans="1:10" ht="30" customHeight="1" x14ac:dyDescent="0.15">
      <c r="A20" s="23"/>
      <c r="B20" s="11"/>
      <c r="C20" s="11"/>
      <c r="D20" s="21"/>
      <c r="E20" s="25"/>
      <c r="F20" s="25"/>
      <c r="G20" s="41"/>
      <c r="H20" s="41">
        <v>0</v>
      </c>
      <c r="I20" s="41">
        <f>G20-H20</f>
        <v>0</v>
      </c>
      <c r="J20" s="25"/>
    </row>
    <row r="21" spans="1:10" ht="30" customHeight="1" x14ac:dyDescent="0.15">
      <c r="A21" s="23"/>
      <c r="B21" s="11"/>
      <c r="C21" s="11"/>
      <c r="D21" s="21"/>
      <c r="E21" s="25"/>
      <c r="F21" s="25"/>
      <c r="G21" s="41"/>
      <c r="H21" s="41">
        <v>0</v>
      </c>
      <c r="I21" s="41">
        <f>G21-H21</f>
        <v>0</v>
      </c>
      <c r="J21" s="25"/>
    </row>
    <row r="22" spans="1:10" ht="30" customHeight="1" x14ac:dyDescent="0.15">
      <c r="A22" s="24"/>
      <c r="B22" s="33"/>
      <c r="C22" s="33"/>
      <c r="D22" s="25"/>
      <c r="E22" s="33"/>
      <c r="F22" s="25" t="s">
        <v>35</v>
      </c>
      <c r="G22" s="41">
        <f>SUM(G19:G21)</f>
        <v>0</v>
      </c>
      <c r="H22" s="41">
        <f>SUM(H19:H21)</f>
        <v>0</v>
      </c>
      <c r="I22" s="41">
        <f>SUM(I19:I21)</f>
        <v>0</v>
      </c>
      <c r="J22" s="25"/>
    </row>
    <row r="23" spans="1:10" ht="30" customHeight="1" x14ac:dyDescent="0.15">
      <c r="A23" s="55" t="s">
        <v>28</v>
      </c>
      <c r="B23" s="38"/>
      <c r="C23" s="10" t="s">
        <v>272</v>
      </c>
      <c r="D23" s="21"/>
      <c r="E23" s="25"/>
      <c r="F23" s="25"/>
      <c r="G23" s="41"/>
      <c r="H23" s="41">
        <v>0</v>
      </c>
      <c r="I23" s="41">
        <f>G23-H23</f>
        <v>0</v>
      </c>
      <c r="J23" s="25"/>
    </row>
    <row r="24" spans="1:10" ht="30" customHeight="1" x14ac:dyDescent="0.15">
      <c r="A24" s="23"/>
      <c r="B24" s="11"/>
      <c r="C24" s="11"/>
      <c r="D24" s="21"/>
      <c r="E24" s="25"/>
      <c r="F24" s="25"/>
      <c r="G24" s="41"/>
      <c r="H24" s="41">
        <v>0</v>
      </c>
      <c r="I24" s="41">
        <f>G24-H24</f>
        <v>0</v>
      </c>
      <c r="J24" s="25"/>
    </row>
    <row r="25" spans="1:10" ht="30" customHeight="1" x14ac:dyDescent="0.15">
      <c r="A25" s="23"/>
      <c r="B25" s="11"/>
      <c r="C25" s="11"/>
      <c r="D25" s="21"/>
      <c r="E25" s="25"/>
      <c r="F25" s="25"/>
      <c r="G25" s="41"/>
      <c r="H25" s="41">
        <v>0</v>
      </c>
      <c r="I25" s="41">
        <f>G25-H25</f>
        <v>0</v>
      </c>
      <c r="J25" s="25"/>
    </row>
    <row r="26" spans="1:10" ht="30" customHeight="1" x14ac:dyDescent="0.15">
      <c r="A26" s="24"/>
      <c r="B26" s="33"/>
      <c r="C26" s="33"/>
      <c r="D26" s="25"/>
      <c r="E26" s="33"/>
      <c r="F26" s="25" t="s">
        <v>35</v>
      </c>
      <c r="G26" s="41">
        <f>SUM(G23:G25)</f>
        <v>0</v>
      </c>
      <c r="H26" s="41">
        <f>SUM(H23:H25)</f>
        <v>0</v>
      </c>
      <c r="I26" s="41">
        <f>SUM(I23:I25)</f>
        <v>0</v>
      </c>
      <c r="J26" s="25"/>
    </row>
    <row r="27" spans="1:10" ht="30" customHeight="1" x14ac:dyDescent="0.15">
      <c r="A27" s="55" t="s">
        <v>28</v>
      </c>
      <c r="B27" s="38"/>
      <c r="C27" s="10" t="s">
        <v>272</v>
      </c>
      <c r="D27" s="21"/>
      <c r="E27" s="25"/>
      <c r="F27" s="25"/>
      <c r="G27" s="41"/>
      <c r="H27" s="41">
        <v>0</v>
      </c>
      <c r="I27" s="41">
        <f>G27-H27</f>
        <v>0</v>
      </c>
      <c r="J27" s="25"/>
    </row>
    <row r="28" spans="1:10" ht="30" customHeight="1" x14ac:dyDescent="0.15">
      <c r="A28" s="23"/>
      <c r="B28" s="11"/>
      <c r="C28" s="11"/>
      <c r="D28" s="21"/>
      <c r="E28" s="25"/>
      <c r="F28" s="25"/>
      <c r="G28" s="41"/>
      <c r="H28" s="41">
        <v>0</v>
      </c>
      <c r="I28" s="41">
        <f>G28-H28</f>
        <v>0</v>
      </c>
      <c r="J28" s="25"/>
    </row>
    <row r="29" spans="1:10" ht="30" customHeight="1" x14ac:dyDescent="0.15">
      <c r="A29" s="23"/>
      <c r="B29" s="11"/>
      <c r="C29" s="11"/>
      <c r="D29" s="21"/>
      <c r="E29" s="25"/>
      <c r="F29" s="25"/>
      <c r="G29" s="41"/>
      <c r="H29" s="41">
        <v>0</v>
      </c>
      <c r="I29" s="41">
        <f>G29-H29</f>
        <v>0</v>
      </c>
      <c r="J29" s="25"/>
    </row>
    <row r="30" spans="1:10" ht="30" customHeight="1" x14ac:dyDescent="0.15">
      <c r="A30" s="24"/>
      <c r="B30" s="33"/>
      <c r="C30" s="33"/>
      <c r="D30" s="25"/>
      <c r="E30" s="33"/>
      <c r="F30" s="25" t="s">
        <v>35</v>
      </c>
      <c r="G30" s="41">
        <f>SUM(G27:G29)</f>
        <v>0</v>
      </c>
      <c r="H30" s="41">
        <f>SUM(H27:H29)</f>
        <v>0</v>
      </c>
      <c r="I30" s="41">
        <f>SUM(I27:I29)</f>
        <v>0</v>
      </c>
      <c r="J30" s="25"/>
    </row>
    <row r="31" spans="1:10" ht="30" customHeight="1" x14ac:dyDescent="0.15">
      <c r="A31" s="55" t="s">
        <v>28</v>
      </c>
      <c r="B31" s="38"/>
      <c r="C31" s="10" t="s">
        <v>272</v>
      </c>
      <c r="D31" s="21"/>
      <c r="E31" s="25"/>
      <c r="F31" s="25"/>
      <c r="G31" s="41"/>
      <c r="H31" s="41">
        <v>0</v>
      </c>
      <c r="I31" s="41">
        <f>G31-H31</f>
        <v>0</v>
      </c>
      <c r="J31" s="25"/>
    </row>
    <row r="32" spans="1:10" ht="30" customHeight="1" x14ac:dyDescent="0.15">
      <c r="A32" s="23"/>
      <c r="B32" s="11"/>
      <c r="C32" s="11"/>
      <c r="D32" s="21"/>
      <c r="E32" s="25"/>
      <c r="F32" s="25"/>
      <c r="G32" s="41"/>
      <c r="H32" s="41">
        <v>0</v>
      </c>
      <c r="I32" s="41">
        <f>G32-H32</f>
        <v>0</v>
      </c>
      <c r="J32" s="25"/>
    </row>
    <row r="33" spans="1:10" ht="30" customHeight="1" x14ac:dyDescent="0.15">
      <c r="A33" s="23"/>
      <c r="B33" s="11"/>
      <c r="C33" s="11"/>
      <c r="D33" s="21"/>
      <c r="E33" s="25"/>
      <c r="F33" s="25"/>
      <c r="G33" s="41"/>
      <c r="H33" s="41">
        <v>0</v>
      </c>
      <c r="I33" s="41">
        <f>G33-H33</f>
        <v>0</v>
      </c>
      <c r="J33" s="25"/>
    </row>
    <row r="34" spans="1:10" ht="30" customHeight="1" x14ac:dyDescent="0.15">
      <c r="A34" s="24"/>
      <c r="B34" s="33"/>
      <c r="C34" s="33"/>
      <c r="D34" s="25"/>
      <c r="E34" s="33"/>
      <c r="F34" s="25" t="s">
        <v>35</v>
      </c>
      <c r="G34" s="41">
        <f>SUM(G31:G33)</f>
        <v>0</v>
      </c>
      <c r="H34" s="41">
        <f>SUM(H31:H33)</f>
        <v>0</v>
      </c>
      <c r="I34" s="41">
        <f>SUM(I31:I33)</f>
        <v>0</v>
      </c>
      <c r="J34" s="25"/>
    </row>
    <row r="35" spans="1:10" ht="30" customHeight="1" x14ac:dyDescent="0.15">
      <c r="A35" s="55" t="s">
        <v>28</v>
      </c>
      <c r="B35" s="38">
        <v>14</v>
      </c>
      <c r="C35" s="10" t="s">
        <v>272</v>
      </c>
      <c r="D35" s="21" t="s">
        <v>18</v>
      </c>
      <c r="E35" s="25"/>
      <c r="F35" s="860" t="str">
        <f>IFERROR(G35/G37, "")</f>
        <v/>
      </c>
      <c r="G35" s="41">
        <v>0</v>
      </c>
      <c r="H35" s="25">
        <v>0</v>
      </c>
      <c r="I35" s="1352">
        <f>G35-H35</f>
        <v>0</v>
      </c>
      <c r="J35" s="1351"/>
    </row>
    <row r="36" spans="1:10" ht="30" customHeight="1" x14ac:dyDescent="0.15">
      <c r="A36" s="24"/>
      <c r="B36" s="33"/>
      <c r="C36" s="33"/>
      <c r="D36" s="25"/>
      <c r="E36" s="33"/>
      <c r="F36" s="25" t="s">
        <v>36</v>
      </c>
      <c r="G36" s="41">
        <f>SUM(G35:G35)</f>
        <v>0</v>
      </c>
      <c r="H36" s="41">
        <f>SUM(H35:H35)</f>
        <v>0</v>
      </c>
      <c r="I36" s="1350">
        <f>SUM(H35:H36)</f>
        <v>0</v>
      </c>
      <c r="J36" s="1351"/>
    </row>
    <row r="37" spans="1:10" ht="30" customHeight="1" x14ac:dyDescent="0.15">
      <c r="A37" s="24"/>
      <c r="B37" s="33"/>
      <c r="C37" s="33"/>
      <c r="D37" s="33"/>
      <c r="E37" s="33"/>
      <c r="F37" s="25" t="s">
        <v>38</v>
      </c>
      <c r="G37" s="41">
        <f>SUM(G36,G34,G30,G26,G22,G18)</f>
        <v>0</v>
      </c>
      <c r="H37" s="41">
        <f>SUM(H36,H34,H30,H26,H22,H18)</f>
        <v>0</v>
      </c>
      <c r="I37" s="41">
        <f>SUM(I36,I34,I30,I26,I22,I18)</f>
        <v>0</v>
      </c>
      <c r="J37" s="25"/>
    </row>
    <row r="38" spans="1:10" ht="19.5" customHeight="1" x14ac:dyDescent="0.15">
      <c r="A38" s="11"/>
      <c r="B38" s="11"/>
      <c r="C38" s="11"/>
      <c r="D38" s="11"/>
      <c r="E38" s="11"/>
      <c r="F38" s="11"/>
      <c r="G38" s="11"/>
      <c r="H38" s="11"/>
      <c r="I38" s="11"/>
      <c r="J38" s="11"/>
    </row>
    <row r="39" spans="1:10" ht="19.5" customHeight="1" x14ac:dyDescent="0.15">
      <c r="A39" s="11"/>
      <c r="B39" s="11"/>
      <c r="C39" s="11"/>
      <c r="D39" s="11"/>
      <c r="E39" s="11"/>
      <c r="F39" s="11"/>
      <c r="G39" s="11"/>
      <c r="H39" s="11"/>
      <c r="I39" s="11"/>
      <c r="J39" s="11"/>
    </row>
    <row r="40" spans="1:10" ht="19.5" customHeight="1" x14ac:dyDescent="0.15">
      <c r="A40" s="11"/>
      <c r="B40" s="11"/>
      <c r="C40" s="11"/>
      <c r="D40" s="11"/>
      <c r="E40" s="11"/>
      <c r="F40" s="11"/>
      <c r="G40" s="11"/>
      <c r="H40" s="11"/>
      <c r="I40" s="11"/>
      <c r="J40" s="11"/>
    </row>
    <row r="41" spans="1:10" ht="19.5" customHeight="1" x14ac:dyDescent="0.15">
      <c r="A41" s="11"/>
      <c r="B41" s="11"/>
      <c r="C41" s="11"/>
      <c r="D41" s="11"/>
      <c r="E41" s="11"/>
      <c r="F41" s="11"/>
      <c r="G41" s="11"/>
      <c r="H41" s="11"/>
      <c r="I41" s="11"/>
      <c r="J41" s="11"/>
    </row>
    <row r="42" spans="1:10" ht="19.5" customHeight="1" x14ac:dyDescent="0.15">
      <c r="A42" s="11"/>
      <c r="B42" s="11"/>
      <c r="C42" s="11"/>
      <c r="D42" s="11"/>
      <c r="E42" s="11"/>
      <c r="F42" s="11"/>
      <c r="G42" s="11"/>
      <c r="H42" s="11"/>
      <c r="I42" s="11"/>
      <c r="J42" s="11"/>
    </row>
    <row r="43" spans="1:10" ht="19.5" customHeight="1" x14ac:dyDescent="0.15">
      <c r="A43" s="11"/>
      <c r="B43" s="11"/>
      <c r="C43" s="11"/>
      <c r="D43" s="11"/>
      <c r="E43" s="11"/>
      <c r="F43" s="11"/>
      <c r="G43" s="11"/>
      <c r="H43" s="11"/>
      <c r="I43" s="11"/>
      <c r="J43" s="11"/>
    </row>
    <row r="44" spans="1:10" ht="19.5" customHeight="1" x14ac:dyDescent="0.15">
      <c r="A44" s="11"/>
      <c r="B44" s="11"/>
      <c r="C44" s="11"/>
      <c r="D44" s="11"/>
      <c r="E44" s="11"/>
      <c r="F44" s="11"/>
      <c r="G44" s="11"/>
      <c r="H44" s="11"/>
      <c r="I44" s="11"/>
      <c r="J44" s="11"/>
    </row>
  </sheetData>
  <mergeCells count="17">
    <mergeCell ref="I12:J12"/>
    <mergeCell ref="A13:D13"/>
    <mergeCell ref="E13:F13"/>
    <mergeCell ref="I13:J13"/>
    <mergeCell ref="A14:D14"/>
    <mergeCell ref="I1:J1"/>
    <mergeCell ref="A4:D4"/>
    <mergeCell ref="E4:F4"/>
    <mergeCell ref="I4:J4"/>
    <mergeCell ref="A5:D5"/>
    <mergeCell ref="E5:F5"/>
    <mergeCell ref="A10:F10"/>
    <mergeCell ref="E6:F6"/>
    <mergeCell ref="E7:F7"/>
    <mergeCell ref="E8:F8"/>
    <mergeCell ref="C2:I2"/>
    <mergeCell ref="E9:F9"/>
  </mergeCells>
  <phoneticPr fontId="4"/>
  <conditionalFormatting sqref="G5">
    <cfRule type="containsBlanks" dxfId="3" priority="4">
      <formula>LEN(TRIM(G5))=0</formula>
    </cfRule>
  </conditionalFormatting>
  <conditionalFormatting sqref="E4:F4">
    <cfRule type="containsBlanks" dxfId="2" priority="3">
      <formula>LEN(TRIM(E4))=0</formula>
    </cfRule>
  </conditionalFormatting>
  <conditionalFormatting sqref="E13:F13">
    <cfRule type="containsBlanks" dxfId="1" priority="2">
      <formula>LEN(TRIM(E13))=0</formula>
    </cfRule>
  </conditionalFormatting>
  <conditionalFormatting sqref="G14">
    <cfRule type="containsBlanks" dxfId="0" priority="1">
      <formula>LEN(TRIM(G14))=0</formula>
    </cfRule>
  </conditionalFormatting>
  <dataValidations count="2">
    <dataValidation type="list" allowBlank="1" showInputMessage="1" showErrorMessage="1" sqref="E4:F4 E13:F13" xr:uid="{8D4D018A-6D18-492F-BB67-1CA1F3CA9795}">
      <formula1>"（修正予算用）,（補正予算用）"</formula1>
    </dataValidation>
    <dataValidation type="list" allowBlank="1" showInputMessage="1" showErrorMessage="1" sqref="G5 G14" xr:uid="{565123C1-C9C4-47AC-8474-0BE1FD713D70}">
      <formula1>"修正予算額,補正予算額"</formula1>
    </dataValidation>
  </dataValidations>
  <printOptions horizontalCentered="1"/>
  <pageMargins left="0.78740157480314965" right="0" top="0.98425196850393704" bottom="0.62992125984251968" header="0.51181102362204722" footer="0.51181102362204722"/>
  <pageSetup paperSize="9" scale="7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49"/>
  <sheetViews>
    <sheetView showGridLines="0" view="pageBreakPreview" topLeftCell="A33" zoomScaleNormal="100" zoomScaleSheetLayoutView="100" workbookViewId="0">
      <selection activeCell="A8" sqref="A8:D13"/>
    </sheetView>
  </sheetViews>
  <sheetFormatPr defaultColWidth="8.75" defaultRowHeight="13.5" x14ac:dyDescent="0.15"/>
  <cols>
    <col min="1" max="4" width="20.625" style="621" customWidth="1"/>
    <col min="5" max="6" width="8.75" style="621"/>
    <col min="7" max="7" width="35.625" style="621" customWidth="1"/>
    <col min="8" max="16384" width="8.75" style="621"/>
  </cols>
  <sheetData>
    <row r="1" spans="1:7" ht="21" x14ac:dyDescent="0.15">
      <c r="A1" s="504"/>
      <c r="B1" s="161"/>
      <c r="C1" s="161"/>
      <c r="D1" s="620" t="s">
        <v>528</v>
      </c>
    </row>
    <row r="2" spans="1:7" s="622" customFormat="1" ht="20.100000000000001" customHeight="1" x14ac:dyDescent="0.15">
      <c r="A2" s="101"/>
      <c r="B2" s="165"/>
      <c r="C2" s="165"/>
      <c r="D2" s="164" t="s">
        <v>165</v>
      </c>
      <c r="E2" s="163"/>
    </row>
    <row r="3" spans="1:7" ht="20.100000000000001" customHeight="1" thickBot="1" x14ac:dyDescent="0.2">
      <c r="A3" s="1060" t="s">
        <v>799</v>
      </c>
      <c r="B3" s="1060"/>
      <c r="C3" s="1060"/>
      <c r="D3" s="1060"/>
    </row>
    <row r="4" spans="1:7" ht="15" customHeight="1" thickTop="1" x14ac:dyDescent="0.15">
      <c r="A4" s="99"/>
      <c r="B4" s="147"/>
      <c r="C4" s="147"/>
      <c r="D4" s="147"/>
      <c r="G4" s="621" t="s">
        <v>798</v>
      </c>
    </row>
    <row r="5" spans="1:7" ht="15" customHeight="1" x14ac:dyDescent="0.15">
      <c r="A5" s="763" t="s">
        <v>1032</v>
      </c>
      <c r="B5" s="740"/>
      <c r="C5" s="422"/>
      <c r="D5" s="451"/>
      <c r="G5" s="623" t="s">
        <v>797</v>
      </c>
    </row>
    <row r="6" spans="1:7" ht="15" customHeight="1" x14ac:dyDescent="0.15">
      <c r="A6" s="99"/>
      <c r="B6" s="147" t="s">
        <v>1033</v>
      </c>
      <c r="C6" s="147"/>
      <c r="D6" s="451"/>
      <c r="G6" s="624" t="s">
        <v>788</v>
      </c>
    </row>
    <row r="7" spans="1:7" ht="15" customHeight="1" x14ac:dyDescent="0.15">
      <c r="A7" s="99"/>
      <c r="B7" s="147"/>
      <c r="C7" s="147"/>
      <c r="D7" s="147"/>
      <c r="G7" s="625" t="s">
        <v>796</v>
      </c>
    </row>
    <row r="8" spans="1:7" ht="15" customHeight="1" x14ac:dyDescent="0.15">
      <c r="A8" s="1061" t="s">
        <v>951</v>
      </c>
      <c r="B8" s="1062"/>
      <c r="C8" s="1062"/>
      <c r="D8" s="1062"/>
      <c r="G8" s="624" t="s">
        <v>795</v>
      </c>
    </row>
    <row r="9" spans="1:7" ht="15" customHeight="1" x14ac:dyDescent="0.15">
      <c r="A9" s="1062"/>
      <c r="B9" s="1062"/>
      <c r="C9" s="1062"/>
      <c r="D9" s="1062"/>
      <c r="G9" s="624" t="s">
        <v>794</v>
      </c>
    </row>
    <row r="10" spans="1:7" ht="15" customHeight="1" x14ac:dyDescent="0.15">
      <c r="A10" s="1062"/>
      <c r="B10" s="1062"/>
      <c r="C10" s="1062"/>
      <c r="D10" s="1062"/>
      <c r="G10" s="624" t="s">
        <v>793</v>
      </c>
    </row>
    <row r="11" spans="1:7" ht="15" customHeight="1" x14ac:dyDescent="0.15">
      <c r="A11" s="1062"/>
      <c r="B11" s="1062"/>
      <c r="C11" s="1062"/>
      <c r="D11" s="1062"/>
    </row>
    <row r="12" spans="1:7" ht="15" customHeight="1" x14ac:dyDescent="0.15">
      <c r="A12" s="1062"/>
      <c r="B12" s="1062"/>
      <c r="C12" s="1062"/>
      <c r="D12" s="1062"/>
    </row>
    <row r="13" spans="1:7" ht="15" customHeight="1" x14ac:dyDescent="0.15">
      <c r="A13" s="1062"/>
      <c r="B13" s="1062"/>
      <c r="C13" s="1062"/>
      <c r="D13" s="1062"/>
    </row>
    <row r="14" spans="1:7" x14ac:dyDescent="0.15">
      <c r="A14" s="450"/>
      <c r="B14" s="431"/>
      <c r="C14" s="431"/>
      <c r="D14" s="431"/>
    </row>
    <row r="15" spans="1:7" ht="15" customHeight="1" thickBot="1" x14ac:dyDescent="0.2">
      <c r="A15" s="441" t="s">
        <v>792</v>
      </c>
      <c r="B15" s="431"/>
      <c r="C15" s="431"/>
      <c r="D15" s="431"/>
    </row>
    <row r="16" spans="1:7" s="622" customFormat="1" ht="13.5" customHeight="1" x14ac:dyDescent="0.15">
      <c r="A16" s="449" t="s">
        <v>791</v>
      </c>
      <c r="B16" s="448" t="s">
        <v>790</v>
      </c>
      <c r="C16" s="447" t="s">
        <v>789</v>
      </c>
      <c r="D16" s="1063" t="s">
        <v>686</v>
      </c>
    </row>
    <row r="17" spans="1:4" s="622" customFormat="1" ht="60.75" customHeight="1" thickBot="1" x14ac:dyDescent="0.2">
      <c r="A17" s="446"/>
      <c r="B17" s="445" t="s">
        <v>788</v>
      </c>
      <c r="C17" s="444" t="s">
        <v>787</v>
      </c>
      <c r="D17" s="1064"/>
    </row>
    <row r="18" spans="1:4" s="622" customFormat="1" ht="18.75" customHeight="1" x14ac:dyDescent="0.15">
      <c r="A18" s="443" t="s">
        <v>786</v>
      </c>
      <c r="C18" s="442"/>
    </row>
    <row r="19" spans="1:4" ht="15" customHeight="1" thickBot="1" x14ac:dyDescent="0.2">
      <c r="A19" s="100"/>
      <c r="B19" s="100"/>
      <c r="C19" s="100"/>
      <c r="D19" s="441"/>
    </row>
    <row r="20" spans="1:4" ht="19.5" customHeight="1" x14ac:dyDescent="0.15">
      <c r="A20" s="440" t="s">
        <v>60</v>
      </c>
      <c r="B20" s="1054"/>
      <c r="C20" s="1055"/>
      <c r="D20" s="1056"/>
    </row>
    <row r="21" spans="1:4" ht="19.5" customHeight="1" x14ac:dyDescent="0.15">
      <c r="A21" s="438" t="s">
        <v>785</v>
      </c>
      <c r="B21" s="162" t="s">
        <v>784</v>
      </c>
      <c r="C21" s="162" t="s">
        <v>161</v>
      </c>
      <c r="D21" s="439" t="s">
        <v>783</v>
      </c>
    </row>
    <row r="22" spans="1:4" ht="19.5" customHeight="1" x14ac:dyDescent="0.15">
      <c r="A22" s="438" t="s">
        <v>162</v>
      </c>
      <c r="B22" s="1057" t="s">
        <v>1113</v>
      </c>
      <c r="C22" s="1058"/>
      <c r="D22" s="1059"/>
    </row>
    <row r="23" spans="1:4" ht="19.5" customHeight="1" x14ac:dyDescent="0.15">
      <c r="A23" s="438" t="s">
        <v>129</v>
      </c>
      <c r="B23" s="1057" t="s">
        <v>782</v>
      </c>
      <c r="C23" s="1058"/>
      <c r="D23" s="1059"/>
    </row>
    <row r="24" spans="1:4" ht="15" customHeight="1" x14ac:dyDescent="0.15">
      <c r="A24" s="1045" t="s">
        <v>781</v>
      </c>
      <c r="B24" s="437"/>
      <c r="C24" s="436"/>
      <c r="D24" s="435"/>
    </row>
    <row r="25" spans="1:4" ht="15" customHeight="1" x14ac:dyDescent="0.15">
      <c r="A25" s="1046"/>
      <c r="B25" s="432" t="s">
        <v>780</v>
      </c>
      <c r="C25" s="422"/>
      <c r="D25" s="434"/>
    </row>
    <row r="26" spans="1:4" ht="15" customHeight="1" x14ac:dyDescent="0.15">
      <c r="A26" s="1046"/>
      <c r="B26" s="432" t="s">
        <v>779</v>
      </c>
      <c r="C26" s="431"/>
      <c r="D26" s="430"/>
    </row>
    <row r="27" spans="1:4" ht="15" customHeight="1" x14ac:dyDescent="0.15">
      <c r="A27" s="1046"/>
      <c r="B27" s="432" t="s">
        <v>778</v>
      </c>
      <c r="C27" s="431"/>
      <c r="D27" s="430"/>
    </row>
    <row r="28" spans="1:4" ht="15" customHeight="1" x14ac:dyDescent="0.15">
      <c r="A28" s="1046"/>
      <c r="B28" s="432"/>
      <c r="C28" s="431"/>
      <c r="D28" s="430"/>
    </row>
    <row r="29" spans="1:4" ht="15" customHeight="1" x14ac:dyDescent="0.15">
      <c r="A29" s="1046"/>
      <c r="B29" s="433"/>
      <c r="C29" s="431"/>
      <c r="D29" s="430"/>
    </row>
    <row r="30" spans="1:4" ht="15" customHeight="1" x14ac:dyDescent="0.15">
      <c r="A30" s="1046"/>
      <c r="B30" s="432" t="s">
        <v>777</v>
      </c>
      <c r="C30" s="431"/>
      <c r="D30" s="430"/>
    </row>
    <row r="31" spans="1:4" ht="15" customHeight="1" thickBot="1" x14ac:dyDescent="0.2">
      <c r="A31" s="1047"/>
      <c r="B31" s="429"/>
      <c r="C31" s="428"/>
      <c r="D31" s="427"/>
    </row>
    <row r="32" spans="1:4" ht="15" customHeight="1" x14ac:dyDescent="0.15">
      <c r="A32" s="1048" t="s">
        <v>163</v>
      </c>
      <c r="B32" s="1048"/>
      <c r="C32" s="147"/>
      <c r="D32" s="426"/>
    </row>
    <row r="33" spans="1:4" ht="15" customHeight="1" thickBot="1" x14ac:dyDescent="0.2">
      <c r="A33" s="99"/>
      <c r="B33" s="147"/>
      <c r="C33" s="147"/>
      <c r="D33" s="147"/>
    </row>
    <row r="34" spans="1:4" ht="15" customHeight="1" thickTop="1" x14ac:dyDescent="0.15">
      <c r="A34" s="1049" t="s">
        <v>164</v>
      </c>
      <c r="B34" s="425"/>
      <c r="C34" s="425"/>
      <c r="D34" s="424"/>
    </row>
    <row r="35" spans="1:4" ht="15" customHeight="1" thickBot="1" x14ac:dyDescent="0.2">
      <c r="A35" s="1050"/>
      <c r="B35" s="423" t="s">
        <v>776</v>
      </c>
      <c r="C35" s="422"/>
      <c r="D35" s="421"/>
    </row>
    <row r="36" spans="1:4" ht="15" customHeight="1" x14ac:dyDescent="0.15">
      <c r="A36" s="626"/>
      <c r="B36" s="147"/>
      <c r="C36" s="627"/>
      <c r="D36" s="420"/>
    </row>
    <row r="37" spans="1:4" ht="15" customHeight="1" x14ac:dyDescent="0.15">
      <c r="A37" s="1052" t="s">
        <v>775</v>
      </c>
      <c r="B37" s="1053"/>
      <c r="C37" s="627"/>
      <c r="D37" s="421"/>
    </row>
    <row r="38" spans="1:4" ht="15" customHeight="1" x14ac:dyDescent="0.15">
      <c r="A38" s="626"/>
      <c r="B38" s="147"/>
      <c r="C38" s="147"/>
      <c r="D38" s="420"/>
    </row>
    <row r="39" spans="1:4" ht="15" customHeight="1" thickBot="1" x14ac:dyDescent="0.2">
      <c r="A39" s="419"/>
      <c r="B39" s="1043" t="s">
        <v>1031</v>
      </c>
      <c r="C39" s="1043"/>
      <c r="D39" s="1044"/>
    </row>
    <row r="40" spans="1:4" ht="15" customHeight="1" thickTop="1" x14ac:dyDescent="0.15">
      <c r="A40" s="418"/>
      <c r="B40" s="418"/>
      <c r="C40" s="418"/>
      <c r="D40" s="418"/>
    </row>
    <row r="41" spans="1:4" ht="15" customHeight="1" x14ac:dyDescent="0.15">
      <c r="A41" s="417" t="s">
        <v>774</v>
      </c>
      <c r="B41" s="417"/>
      <c r="C41" s="417"/>
      <c r="D41" s="417"/>
    </row>
    <row r="42" spans="1:4" ht="15" customHeight="1" x14ac:dyDescent="0.15">
      <c r="A42" s="1051" t="s">
        <v>1134</v>
      </c>
      <c r="B42" s="1051"/>
      <c r="C42" s="1051"/>
      <c r="D42" s="1051"/>
    </row>
    <row r="43" spans="1:4" ht="15" customHeight="1" x14ac:dyDescent="0.15">
      <c r="A43" s="1051"/>
      <c r="B43" s="1051"/>
      <c r="C43" s="1051"/>
      <c r="D43" s="1051"/>
    </row>
    <row r="44" spans="1:4" ht="15" customHeight="1" x14ac:dyDescent="0.15">
      <c r="A44" s="417" t="s">
        <v>1135</v>
      </c>
      <c r="B44" s="417"/>
      <c r="C44" s="417"/>
      <c r="D44" s="417"/>
    </row>
    <row r="45" spans="1:4" ht="15" customHeight="1" x14ac:dyDescent="0.15">
      <c r="A45" s="417"/>
      <c r="B45" s="417"/>
      <c r="C45" s="417"/>
      <c r="D45" s="417"/>
    </row>
    <row r="46" spans="1:4" ht="15" customHeight="1" x14ac:dyDescent="0.15">
      <c r="A46" s="417" t="s">
        <v>773</v>
      </c>
      <c r="B46" s="417"/>
      <c r="C46" s="417"/>
      <c r="D46" s="417"/>
    </row>
    <row r="47" spans="1:4" x14ac:dyDescent="0.15">
      <c r="A47" s="417" t="s">
        <v>1020</v>
      </c>
      <c r="B47" s="417"/>
      <c r="C47" s="417"/>
      <c r="D47" s="417"/>
    </row>
    <row r="48" spans="1:4" x14ac:dyDescent="0.15">
      <c r="A48" s="417" t="s">
        <v>772</v>
      </c>
      <c r="B48" s="417"/>
      <c r="C48" s="417"/>
      <c r="D48" s="417"/>
    </row>
    <row r="49" spans="1:4" x14ac:dyDescent="0.15">
      <c r="A49" s="417"/>
      <c r="B49" s="417"/>
      <c r="C49" s="417"/>
      <c r="D49" s="417"/>
    </row>
  </sheetData>
  <mergeCells count="12">
    <mergeCell ref="B20:D20"/>
    <mergeCell ref="B22:D22"/>
    <mergeCell ref="B23:D23"/>
    <mergeCell ref="A3:D3"/>
    <mergeCell ref="A8:D13"/>
    <mergeCell ref="D16:D17"/>
    <mergeCell ref="B39:D39"/>
    <mergeCell ref="A24:A31"/>
    <mergeCell ref="A32:B32"/>
    <mergeCell ref="A34:A35"/>
    <mergeCell ref="A42:D43"/>
    <mergeCell ref="A37:B37"/>
  </mergeCells>
  <phoneticPr fontId="4"/>
  <dataValidations count="1">
    <dataValidation type="list" allowBlank="1" showInputMessage="1" showErrorMessage="1" sqref="B17" xr:uid="{00000000-0002-0000-1100-000000000000}">
      <formula1>$G$6:$G$10</formula1>
    </dataValidation>
  </dataValidations>
  <printOptions horizontalCentered="1"/>
  <pageMargins left="0.74803149606299213" right="0.6692913385826772" top="0.9055118110236221" bottom="0.86614173228346458" header="0.51181102362204722" footer="0.51181102362204722"/>
  <pageSetup paperSize="9" scale="97"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3"/>
  <sheetViews>
    <sheetView showGridLines="0" view="pageBreakPreview" topLeftCell="A22" zoomScaleNormal="100" zoomScaleSheetLayoutView="100" workbookViewId="0">
      <selection activeCell="B21" sqref="B21"/>
    </sheetView>
  </sheetViews>
  <sheetFormatPr defaultColWidth="8.75" defaultRowHeight="13.5" x14ac:dyDescent="0.15"/>
  <cols>
    <col min="1" max="4" width="20.625" style="622" customWidth="1"/>
    <col min="5" max="6" width="8.75" style="622"/>
    <col min="7" max="7" width="35.625" style="622" customWidth="1"/>
    <col min="8" max="16384" width="8.75" style="622"/>
  </cols>
  <sheetData>
    <row r="1" spans="1:7" ht="21" x14ac:dyDescent="0.15">
      <c r="A1" s="503"/>
      <c r="B1" s="163"/>
      <c r="C1" s="163"/>
      <c r="D1" s="164" t="s">
        <v>529</v>
      </c>
    </row>
    <row r="2" spans="1:7" ht="20.100000000000001" customHeight="1" x14ac:dyDescent="0.15">
      <c r="A2" s="101"/>
      <c r="B2" s="165"/>
      <c r="C2" s="165"/>
      <c r="D2" s="164" t="s">
        <v>165</v>
      </c>
      <c r="E2" s="163"/>
    </row>
    <row r="3" spans="1:7" s="621" customFormat="1" ht="20.100000000000001" customHeight="1" thickBot="1" x14ac:dyDescent="0.2">
      <c r="A3" s="1060" t="s">
        <v>815</v>
      </c>
      <c r="B3" s="1060"/>
      <c r="C3" s="1060"/>
      <c r="D3" s="1060"/>
    </row>
    <row r="4" spans="1:7" s="621" customFormat="1" ht="15" customHeight="1" thickTop="1" x14ac:dyDescent="0.15">
      <c r="A4" s="99"/>
      <c r="B4" s="147"/>
      <c r="C4" s="147"/>
      <c r="D4" s="147"/>
      <c r="G4" s="621" t="s">
        <v>798</v>
      </c>
    </row>
    <row r="5" spans="1:7" ht="15" customHeight="1" x14ac:dyDescent="0.15">
      <c r="A5" s="763" t="s">
        <v>1032</v>
      </c>
      <c r="B5" s="740"/>
      <c r="C5" s="422"/>
      <c r="D5" s="451"/>
      <c r="G5" s="628" t="s">
        <v>797</v>
      </c>
    </row>
    <row r="6" spans="1:7" ht="15" customHeight="1" x14ac:dyDescent="0.15">
      <c r="A6" s="741"/>
      <c r="B6" s="147" t="s">
        <v>1034</v>
      </c>
      <c r="C6" s="147"/>
      <c r="D6" s="451"/>
      <c r="G6" s="624" t="s">
        <v>788</v>
      </c>
    </row>
    <row r="7" spans="1:7" s="621" customFormat="1" ht="15" customHeight="1" x14ac:dyDescent="0.15">
      <c r="A7" s="99"/>
      <c r="B7" s="147"/>
      <c r="C7" s="147"/>
      <c r="D7" s="147"/>
      <c r="G7" s="625" t="s">
        <v>796</v>
      </c>
    </row>
    <row r="8" spans="1:7" ht="15" customHeight="1" x14ac:dyDescent="0.15">
      <c r="A8" s="1068" t="s">
        <v>814</v>
      </c>
      <c r="B8" s="1068"/>
      <c r="C8" s="1068"/>
      <c r="D8" s="1068"/>
      <c r="G8" s="624" t="s">
        <v>795</v>
      </c>
    </row>
    <row r="9" spans="1:7" ht="15" customHeight="1" x14ac:dyDescent="0.15">
      <c r="A9" s="1068" t="s">
        <v>813</v>
      </c>
      <c r="B9" s="1068"/>
      <c r="C9" s="1068"/>
      <c r="D9" s="1068"/>
      <c r="G9" s="624" t="s">
        <v>794</v>
      </c>
    </row>
    <row r="10" spans="1:7" ht="15" customHeight="1" x14ac:dyDescent="0.15">
      <c r="A10" s="413"/>
      <c r="B10" s="413"/>
      <c r="C10" s="413"/>
      <c r="D10" s="413"/>
      <c r="G10" s="624" t="s">
        <v>793</v>
      </c>
    </row>
    <row r="11" spans="1:7" ht="15" customHeight="1" x14ac:dyDescent="0.15">
      <c r="A11" s="102"/>
      <c r="B11" s="165"/>
      <c r="C11" s="165"/>
      <c r="D11" s="165"/>
    </row>
    <row r="12" spans="1:7" ht="14.25" thickBot="1" x14ac:dyDescent="0.2">
      <c r="A12" s="441" t="s">
        <v>812</v>
      </c>
      <c r="B12" s="431"/>
      <c r="C12" s="431"/>
      <c r="D12" s="431"/>
    </row>
    <row r="13" spans="1:7" x14ac:dyDescent="0.15">
      <c r="A13" s="449" t="s">
        <v>791</v>
      </c>
      <c r="B13" s="448" t="s">
        <v>790</v>
      </c>
      <c r="C13" s="447" t="s">
        <v>789</v>
      </c>
      <c r="D13" s="1063" t="s">
        <v>686</v>
      </c>
    </row>
    <row r="14" spans="1:7" ht="62.25" customHeight="1" thickBot="1" x14ac:dyDescent="0.2">
      <c r="A14" s="446"/>
      <c r="B14" s="445" t="s">
        <v>788</v>
      </c>
      <c r="C14" s="444" t="s">
        <v>811</v>
      </c>
      <c r="D14" s="1064"/>
    </row>
    <row r="15" spans="1:7" ht="21" customHeight="1" x14ac:dyDescent="0.15">
      <c r="A15" s="443" t="s">
        <v>810</v>
      </c>
      <c r="C15" s="442"/>
    </row>
    <row r="16" spans="1:7" ht="21" customHeight="1" x14ac:dyDescent="0.15">
      <c r="A16" s="100"/>
      <c r="B16" s="100"/>
      <c r="C16" s="100"/>
      <c r="D16" s="463"/>
    </row>
    <row r="17" spans="1:4" ht="18.75" customHeight="1" thickBot="1" x14ac:dyDescent="0.2">
      <c r="A17" s="1069"/>
      <c r="B17" s="1069"/>
      <c r="C17" s="1069"/>
      <c r="D17" s="1069"/>
    </row>
    <row r="18" spans="1:4" ht="22.5" customHeight="1" x14ac:dyDescent="0.15">
      <c r="A18" s="462" t="s">
        <v>60</v>
      </c>
      <c r="B18" s="1070"/>
      <c r="C18" s="1071"/>
      <c r="D18" s="1072"/>
    </row>
    <row r="19" spans="1:4" ht="22.5" customHeight="1" x14ac:dyDescent="0.15">
      <c r="A19" s="438" t="s">
        <v>785</v>
      </c>
      <c r="B19" s="166" t="s">
        <v>809</v>
      </c>
      <c r="C19" s="166" t="s">
        <v>161</v>
      </c>
      <c r="D19" s="461" t="s">
        <v>783</v>
      </c>
    </row>
    <row r="20" spans="1:4" ht="22.5" customHeight="1" x14ac:dyDescent="0.15">
      <c r="A20" s="460" t="s">
        <v>162</v>
      </c>
      <c r="B20" s="1065" t="s">
        <v>1114</v>
      </c>
      <c r="C20" s="1066"/>
      <c r="D20" s="1067"/>
    </row>
    <row r="21" spans="1:4" ht="22.5" customHeight="1" thickBot="1" x14ac:dyDescent="0.2">
      <c r="A21" s="459" t="s">
        <v>166</v>
      </c>
      <c r="B21" s="458" t="s">
        <v>783</v>
      </c>
      <c r="C21" s="457" t="s">
        <v>167</v>
      </c>
      <c r="D21" s="456" t="s">
        <v>783</v>
      </c>
    </row>
    <row r="22" spans="1:4" x14ac:dyDescent="0.15">
      <c r="B22" s="455"/>
      <c r="C22" s="455"/>
      <c r="D22" s="165"/>
    </row>
    <row r="23" spans="1:4" x14ac:dyDescent="0.15">
      <c r="A23" s="454" t="s">
        <v>808</v>
      </c>
    </row>
    <row r="24" spans="1:4" x14ac:dyDescent="0.15">
      <c r="A24" s="453" t="s">
        <v>807</v>
      </c>
    </row>
    <row r="25" spans="1:4" x14ac:dyDescent="0.15">
      <c r="A25" s="452" t="s">
        <v>806</v>
      </c>
    </row>
    <row r="26" spans="1:4" x14ac:dyDescent="0.15">
      <c r="A26" s="452" t="s">
        <v>805</v>
      </c>
    </row>
    <row r="27" spans="1:4" x14ac:dyDescent="0.15">
      <c r="A27" s="452" t="s">
        <v>804</v>
      </c>
    </row>
    <row r="28" spans="1:4" x14ac:dyDescent="0.15">
      <c r="A28" s="452" t="s">
        <v>803</v>
      </c>
    </row>
    <row r="29" spans="1:4" x14ac:dyDescent="0.15">
      <c r="A29" s="452" t="s">
        <v>802</v>
      </c>
    </row>
    <row r="30" spans="1:4" x14ac:dyDescent="0.15">
      <c r="A30" s="629"/>
    </row>
    <row r="31" spans="1:4" x14ac:dyDescent="0.15">
      <c r="A31" s="452" t="s">
        <v>801</v>
      </c>
    </row>
    <row r="32" spans="1:4" x14ac:dyDescent="0.15">
      <c r="A32" s="417" t="s">
        <v>1020</v>
      </c>
    </row>
    <row r="33" spans="1:1" x14ac:dyDescent="0.15">
      <c r="A33" s="417" t="s">
        <v>800</v>
      </c>
    </row>
  </sheetData>
  <mergeCells count="7">
    <mergeCell ref="D13:D14"/>
    <mergeCell ref="A3:D3"/>
    <mergeCell ref="B20:D20"/>
    <mergeCell ref="A9:D9"/>
    <mergeCell ref="A17:D17"/>
    <mergeCell ref="B18:D18"/>
    <mergeCell ref="A8:D8"/>
  </mergeCells>
  <phoneticPr fontId="4"/>
  <dataValidations count="1">
    <dataValidation type="list" allowBlank="1" showInputMessage="1" showErrorMessage="1" sqref="B14" xr:uid="{00000000-0002-0000-1200-000000000000}">
      <formula1>$G$6:$G$10</formula1>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7"/>
  <sheetViews>
    <sheetView view="pageBreakPreview" zoomScaleNormal="100" zoomScaleSheetLayoutView="100" workbookViewId="0">
      <selection sqref="A1:C1"/>
    </sheetView>
  </sheetViews>
  <sheetFormatPr defaultColWidth="12.75" defaultRowHeight="13.5" x14ac:dyDescent="0.15"/>
  <cols>
    <col min="1" max="1" width="14.375" style="251" customWidth="1"/>
    <col min="2" max="2" width="36.375" style="251" customWidth="1"/>
    <col min="3" max="3" width="67.75" style="370" customWidth="1"/>
    <col min="4" max="4" width="12.75" style="251"/>
    <col min="5" max="5" width="3.5" style="251" bestFit="1" customWidth="1"/>
    <col min="6" max="7" width="12.75" style="251"/>
    <col min="8" max="8" width="2.125" style="251" bestFit="1" customWidth="1"/>
    <col min="9" max="16384" width="12.75" style="251"/>
  </cols>
  <sheetData>
    <row r="1" spans="1:7" ht="21" x14ac:dyDescent="0.2">
      <c r="A1" s="882" t="s">
        <v>1179</v>
      </c>
      <c r="B1" s="882"/>
      <c r="C1" s="882"/>
    </row>
    <row r="3" spans="1:7" ht="13.5" customHeight="1" x14ac:dyDescent="0.15">
      <c r="A3" s="890" t="s">
        <v>571</v>
      </c>
      <c r="B3" s="891"/>
      <c r="C3" s="361"/>
      <c r="D3" s="158"/>
      <c r="E3" s="159"/>
      <c r="G3" s="362"/>
    </row>
    <row r="4" spans="1:7" ht="37.5" customHeight="1" x14ac:dyDescent="0.15">
      <c r="A4" s="282"/>
      <c r="B4" s="361" t="s">
        <v>1075</v>
      </c>
      <c r="C4" s="361" t="s">
        <v>1077</v>
      </c>
      <c r="D4" s="160"/>
      <c r="E4" s="160"/>
    </row>
    <row r="5" spans="1:7" ht="22.5" x14ac:dyDescent="0.15">
      <c r="A5" s="368" t="s">
        <v>168</v>
      </c>
      <c r="B5" s="361" t="s">
        <v>170</v>
      </c>
      <c r="C5" s="363" t="s">
        <v>533</v>
      </c>
      <c r="D5" s="364"/>
      <c r="E5" s="364"/>
    </row>
    <row r="6" spans="1:7" ht="60.75" customHeight="1" x14ac:dyDescent="0.15">
      <c r="A6" s="368" t="s">
        <v>72</v>
      </c>
      <c r="B6" s="361" t="s">
        <v>179</v>
      </c>
      <c r="C6" s="363" t="s">
        <v>914</v>
      </c>
    </row>
    <row r="7" spans="1:7" ht="45" x14ac:dyDescent="0.15">
      <c r="A7" s="368" t="s">
        <v>169</v>
      </c>
      <c r="B7" s="361" t="s">
        <v>127</v>
      </c>
      <c r="C7" s="363" t="s">
        <v>1072</v>
      </c>
    </row>
    <row r="8" spans="1:7" ht="22.5" x14ac:dyDescent="0.15">
      <c r="A8" s="368" t="s">
        <v>171</v>
      </c>
      <c r="B8" s="361" t="s">
        <v>911</v>
      </c>
      <c r="C8" s="363" t="s">
        <v>534</v>
      </c>
    </row>
    <row r="9" spans="1:7" ht="78.75" x14ac:dyDescent="0.15">
      <c r="A9" s="368" t="s">
        <v>173</v>
      </c>
      <c r="B9" s="361" t="s">
        <v>341</v>
      </c>
      <c r="C9" s="361" t="s">
        <v>921</v>
      </c>
    </row>
    <row r="10" spans="1:7" x14ac:dyDescent="0.15">
      <c r="A10" s="368" t="s">
        <v>174</v>
      </c>
      <c r="B10" s="361" t="s">
        <v>307</v>
      </c>
      <c r="C10" s="363" t="s">
        <v>535</v>
      </c>
    </row>
    <row r="11" spans="1:7" x14ac:dyDescent="0.15">
      <c r="A11" s="368" t="s">
        <v>175</v>
      </c>
      <c r="B11" s="361" t="s">
        <v>1070</v>
      </c>
      <c r="C11" s="363" t="s">
        <v>1084</v>
      </c>
    </row>
    <row r="12" spans="1:7" ht="22.5" x14ac:dyDescent="0.15">
      <c r="A12" s="368" t="s">
        <v>177</v>
      </c>
      <c r="B12" s="361" t="s">
        <v>176</v>
      </c>
      <c r="C12" s="363" t="s">
        <v>915</v>
      </c>
    </row>
    <row r="13" spans="1:7" ht="22.5" x14ac:dyDescent="0.15">
      <c r="A13" s="368" t="s">
        <v>494</v>
      </c>
      <c r="B13" s="365" t="s">
        <v>1073</v>
      </c>
      <c r="C13" s="363" t="s">
        <v>1071</v>
      </c>
    </row>
    <row r="14" spans="1:7" x14ac:dyDescent="0.15">
      <c r="A14" s="368" t="s">
        <v>178</v>
      </c>
      <c r="B14" s="361" t="s">
        <v>180</v>
      </c>
      <c r="C14" s="363" t="s">
        <v>572</v>
      </c>
    </row>
    <row r="15" spans="1:7" x14ac:dyDescent="0.15">
      <c r="A15" s="368" t="s">
        <v>495</v>
      </c>
      <c r="B15" s="361" t="s">
        <v>308</v>
      </c>
      <c r="C15" s="363" t="s">
        <v>572</v>
      </c>
    </row>
    <row r="16" spans="1:7" ht="33.75" x14ac:dyDescent="0.15">
      <c r="A16" s="368" t="s">
        <v>178</v>
      </c>
      <c r="B16" s="361" t="s">
        <v>536</v>
      </c>
      <c r="C16" s="363" t="s">
        <v>537</v>
      </c>
    </row>
    <row r="17" spans="1:3" x14ac:dyDescent="0.15">
      <c r="A17" s="368" t="s">
        <v>499</v>
      </c>
      <c r="B17" s="361" t="s">
        <v>201</v>
      </c>
      <c r="C17" s="363" t="s">
        <v>916</v>
      </c>
    </row>
    <row r="18" spans="1:3" x14ac:dyDescent="0.15">
      <c r="A18" s="368" t="s">
        <v>73</v>
      </c>
      <c r="B18" s="361" t="s">
        <v>500</v>
      </c>
      <c r="C18" s="363" t="s">
        <v>538</v>
      </c>
    </row>
    <row r="19" spans="1:3" x14ac:dyDescent="0.15">
      <c r="A19" s="368" t="s">
        <v>74</v>
      </c>
      <c r="B19" s="361" t="s">
        <v>502</v>
      </c>
      <c r="C19" s="363" t="s">
        <v>538</v>
      </c>
    </row>
    <row r="20" spans="1:3" x14ac:dyDescent="0.15">
      <c r="A20" s="369"/>
      <c r="B20" s="365"/>
      <c r="C20" s="366"/>
    </row>
    <row r="21" spans="1:3" ht="13.5" customHeight="1" x14ac:dyDescent="0.15">
      <c r="A21" s="892" t="s">
        <v>515</v>
      </c>
      <c r="B21" s="893"/>
      <c r="C21" s="367"/>
    </row>
    <row r="22" spans="1:3" ht="22.5" x14ac:dyDescent="0.15">
      <c r="A22" s="368" t="s">
        <v>516</v>
      </c>
      <c r="B22" s="361" t="s">
        <v>539</v>
      </c>
      <c r="C22" s="363" t="s">
        <v>540</v>
      </c>
    </row>
    <row r="23" spans="1:3" x14ac:dyDescent="0.15">
      <c r="A23" s="368" t="s">
        <v>705</v>
      </c>
      <c r="B23" s="361" t="s">
        <v>549</v>
      </c>
      <c r="C23" s="363" t="s">
        <v>541</v>
      </c>
    </row>
    <row r="24" spans="1:3" x14ac:dyDescent="0.15">
      <c r="A24" s="368" t="s">
        <v>518</v>
      </c>
      <c r="B24" s="361" t="s">
        <v>550</v>
      </c>
      <c r="C24" s="363" t="s">
        <v>551</v>
      </c>
    </row>
    <row r="25" spans="1:3" x14ac:dyDescent="0.15">
      <c r="A25" s="368" t="s">
        <v>519</v>
      </c>
      <c r="B25" s="361" t="s">
        <v>702</v>
      </c>
      <c r="C25" s="363" t="s">
        <v>1125</v>
      </c>
    </row>
    <row r="27" spans="1:3" ht="13.5" customHeight="1" x14ac:dyDescent="0.15">
      <c r="A27" s="892" t="s">
        <v>542</v>
      </c>
      <c r="B27" s="894"/>
      <c r="C27" s="367"/>
    </row>
    <row r="28" spans="1:3" x14ac:dyDescent="0.15">
      <c r="A28" s="368"/>
      <c r="B28" s="361" t="s">
        <v>543</v>
      </c>
      <c r="C28" s="363" t="s">
        <v>1124</v>
      </c>
    </row>
    <row r="29" spans="1:3" ht="45" x14ac:dyDescent="0.15">
      <c r="A29" s="368"/>
      <c r="B29" s="361" t="s">
        <v>544</v>
      </c>
      <c r="C29" s="363" t="s">
        <v>1258</v>
      </c>
    </row>
    <row r="30" spans="1:3" ht="22.5" x14ac:dyDescent="0.15">
      <c r="A30" s="368"/>
      <c r="B30" s="361" t="s">
        <v>641</v>
      </c>
      <c r="C30" s="363" t="s">
        <v>917</v>
      </c>
    </row>
    <row r="31" spans="1:3" x14ac:dyDescent="0.15">
      <c r="A31" s="368"/>
      <c r="B31" s="758" t="s">
        <v>642</v>
      </c>
      <c r="C31" s="363" t="s">
        <v>545</v>
      </c>
    </row>
    <row r="32" spans="1:3" x14ac:dyDescent="0.15">
      <c r="A32" s="368"/>
      <c r="B32" s="361" t="s">
        <v>546</v>
      </c>
      <c r="C32" s="363" t="s">
        <v>1126</v>
      </c>
    </row>
    <row r="33" spans="1:5" ht="30" customHeight="1" x14ac:dyDescent="0.15">
      <c r="A33" s="895" t="s">
        <v>1260</v>
      </c>
      <c r="B33" s="896"/>
      <c r="C33" s="896"/>
    </row>
    <row r="34" spans="1:5" ht="13.5" customHeight="1" x14ac:dyDescent="0.15">
      <c r="A34" s="844" t="s">
        <v>1178</v>
      </c>
      <c r="B34" s="845"/>
      <c r="C34" s="845"/>
    </row>
    <row r="35" spans="1:5" x14ac:dyDescent="0.15">
      <c r="A35" s="846" t="s">
        <v>263</v>
      </c>
      <c r="B35" s="847" t="s">
        <v>1152</v>
      </c>
      <c r="C35" s="861" t="s">
        <v>1262</v>
      </c>
    </row>
    <row r="36" spans="1:5" x14ac:dyDescent="0.15">
      <c r="A36" s="848" t="s">
        <v>1153</v>
      </c>
      <c r="B36" s="849"/>
      <c r="C36" s="849" t="s">
        <v>1252</v>
      </c>
    </row>
    <row r="37" spans="1:5" x14ac:dyDescent="0.15">
      <c r="A37" s="848" t="s">
        <v>1154</v>
      </c>
      <c r="B37" s="849"/>
      <c r="C37" s="849" t="s">
        <v>1155</v>
      </c>
    </row>
    <row r="38" spans="1:5" x14ac:dyDescent="0.15">
      <c r="A38" s="884" t="s">
        <v>1156</v>
      </c>
      <c r="B38" s="848" t="s">
        <v>1157</v>
      </c>
      <c r="C38" s="849" t="s">
        <v>1158</v>
      </c>
    </row>
    <row r="39" spans="1:5" x14ac:dyDescent="0.15">
      <c r="A39" s="885"/>
      <c r="B39" s="848" t="s">
        <v>1159</v>
      </c>
      <c r="C39" s="849" t="s">
        <v>1160</v>
      </c>
    </row>
    <row r="40" spans="1:5" x14ac:dyDescent="0.15">
      <c r="A40" s="886"/>
      <c r="B40" s="848" t="s">
        <v>1161</v>
      </c>
      <c r="C40" s="849" t="s">
        <v>1162</v>
      </c>
    </row>
    <row r="41" spans="1:5" x14ac:dyDescent="0.15">
      <c r="A41" s="887" t="s">
        <v>1163</v>
      </c>
      <c r="B41" s="848" t="s">
        <v>1164</v>
      </c>
      <c r="C41" s="848" t="s">
        <v>1165</v>
      </c>
    </row>
    <row r="42" spans="1:5" x14ac:dyDescent="0.15">
      <c r="A42" s="888"/>
      <c r="B42" s="850" t="s">
        <v>1166</v>
      </c>
      <c r="C42" s="848" t="s">
        <v>1167</v>
      </c>
    </row>
    <row r="43" spans="1:5" x14ac:dyDescent="0.15">
      <c r="A43" s="889"/>
      <c r="B43" s="851" t="s">
        <v>1168</v>
      </c>
      <c r="C43" s="852" t="s">
        <v>1169</v>
      </c>
    </row>
    <row r="44" spans="1:5" x14ac:dyDescent="0.15">
      <c r="A44" s="848" t="s">
        <v>1170</v>
      </c>
      <c r="B44" s="851"/>
      <c r="C44" s="851" t="s">
        <v>1171</v>
      </c>
    </row>
    <row r="45" spans="1:5" x14ac:dyDescent="0.15">
      <c r="A45" s="848" t="s">
        <v>1172</v>
      </c>
      <c r="B45" s="848"/>
      <c r="C45" s="848" t="s">
        <v>1173</v>
      </c>
    </row>
    <row r="46" spans="1:5" x14ac:dyDescent="0.15">
      <c r="A46" s="848" t="s">
        <v>1174</v>
      </c>
      <c r="B46" s="852"/>
      <c r="C46" s="848" t="s">
        <v>1175</v>
      </c>
      <c r="D46" s="854"/>
    </row>
    <row r="47" spans="1:5" x14ac:dyDescent="0.15">
      <c r="A47" s="848" t="s">
        <v>1176</v>
      </c>
      <c r="B47" s="848"/>
      <c r="C47" s="848" t="s">
        <v>1177</v>
      </c>
    </row>
    <row r="48" spans="1:5" x14ac:dyDescent="0.15">
      <c r="A48" s="844" t="s">
        <v>1180</v>
      </c>
      <c r="B48" s="845"/>
      <c r="C48" s="845"/>
      <c r="D48"/>
      <c r="E48"/>
    </row>
    <row r="49" spans="1:5" x14ac:dyDescent="0.15">
      <c r="A49" s="846" t="s">
        <v>263</v>
      </c>
      <c r="B49" s="846" t="s">
        <v>1152</v>
      </c>
      <c r="C49" s="846" t="s">
        <v>1262</v>
      </c>
      <c r="D49" s="843"/>
      <c r="E49" s="855"/>
    </row>
    <row r="50" spans="1:5" x14ac:dyDescent="0.15">
      <c r="A50" s="897" t="s">
        <v>281</v>
      </c>
      <c r="B50" s="848" t="s">
        <v>1181</v>
      </c>
      <c r="C50" s="848" t="s">
        <v>1253</v>
      </c>
      <c r="D50" s="840"/>
      <c r="E50" s="855"/>
    </row>
    <row r="51" spans="1:5" x14ac:dyDescent="0.15">
      <c r="A51" s="897"/>
      <c r="B51" s="848" t="s">
        <v>1182</v>
      </c>
      <c r="C51" s="848" t="s">
        <v>1183</v>
      </c>
      <c r="D51" s="840"/>
      <c r="E51" s="855"/>
    </row>
    <row r="52" spans="1:5" x14ac:dyDescent="0.15">
      <c r="A52" s="897"/>
      <c r="B52" s="848" t="s">
        <v>1184</v>
      </c>
      <c r="C52" s="848" t="s">
        <v>1185</v>
      </c>
      <c r="D52" s="840"/>
      <c r="E52" s="855"/>
    </row>
    <row r="53" spans="1:5" x14ac:dyDescent="0.15">
      <c r="A53" s="897"/>
      <c r="B53" s="848" t="s">
        <v>1186</v>
      </c>
      <c r="C53" s="848" t="s">
        <v>1187</v>
      </c>
      <c r="D53" s="840"/>
      <c r="E53" s="855"/>
    </row>
    <row r="54" spans="1:5" x14ac:dyDescent="0.15">
      <c r="A54" s="897"/>
      <c r="B54" s="848" t="s">
        <v>1188</v>
      </c>
      <c r="C54" s="848" t="s">
        <v>1189</v>
      </c>
      <c r="D54" s="840"/>
      <c r="E54" s="855"/>
    </row>
    <row r="55" spans="1:5" x14ac:dyDescent="0.15">
      <c r="A55" s="897"/>
      <c r="B55" s="848" t="s">
        <v>1190</v>
      </c>
      <c r="C55" s="848" t="s">
        <v>1191</v>
      </c>
      <c r="D55" s="840"/>
      <c r="E55" s="855"/>
    </row>
    <row r="56" spans="1:5" x14ac:dyDescent="0.15">
      <c r="A56" s="897" t="s">
        <v>1192</v>
      </c>
      <c r="B56" s="848" t="s">
        <v>1193</v>
      </c>
      <c r="C56" s="848" t="s">
        <v>1194</v>
      </c>
      <c r="D56" s="840"/>
      <c r="E56" s="855"/>
    </row>
    <row r="57" spans="1:5" x14ac:dyDescent="0.15">
      <c r="A57" s="897"/>
      <c r="B57" s="848" t="s">
        <v>1195</v>
      </c>
      <c r="C57" s="848" t="s">
        <v>1196</v>
      </c>
      <c r="D57" s="840"/>
      <c r="E57" s="855"/>
    </row>
    <row r="58" spans="1:5" x14ac:dyDescent="0.15">
      <c r="A58" s="897"/>
      <c r="B58" s="848" t="s">
        <v>1188</v>
      </c>
      <c r="C58" s="848" t="s">
        <v>1197</v>
      </c>
      <c r="D58" s="840"/>
      <c r="E58" s="855"/>
    </row>
    <row r="59" spans="1:5" x14ac:dyDescent="0.15">
      <c r="A59" s="897"/>
      <c r="B59" s="848" t="s">
        <v>289</v>
      </c>
      <c r="C59" s="848" t="s">
        <v>1198</v>
      </c>
      <c r="D59" s="840"/>
      <c r="E59" s="855"/>
    </row>
    <row r="60" spans="1:5" x14ac:dyDescent="0.15">
      <c r="A60" s="897"/>
      <c r="B60" s="848" t="s">
        <v>1199</v>
      </c>
      <c r="C60" s="848" t="s">
        <v>1200</v>
      </c>
      <c r="D60" s="840"/>
      <c r="E60" s="855"/>
    </row>
    <row r="61" spans="1:5" x14ac:dyDescent="0.15">
      <c r="A61" s="897"/>
      <c r="B61" s="848" t="s">
        <v>1190</v>
      </c>
      <c r="C61" s="848" t="s">
        <v>1201</v>
      </c>
      <c r="D61" s="840"/>
      <c r="E61" s="855"/>
    </row>
    <row r="62" spans="1:5" x14ac:dyDescent="0.15">
      <c r="A62" s="897" t="s">
        <v>283</v>
      </c>
      <c r="B62" s="848" t="s">
        <v>1181</v>
      </c>
      <c r="C62" s="848" t="s">
        <v>1202</v>
      </c>
      <c r="D62" s="840"/>
      <c r="E62" s="855"/>
    </row>
    <row r="63" spans="1:5" x14ac:dyDescent="0.15">
      <c r="A63" s="897"/>
      <c r="B63" s="848" t="s">
        <v>1182</v>
      </c>
      <c r="C63" s="848" t="s">
        <v>1203</v>
      </c>
      <c r="D63" s="840"/>
      <c r="E63" s="855"/>
    </row>
    <row r="64" spans="1:5" x14ac:dyDescent="0.15">
      <c r="A64" s="897"/>
      <c r="B64" s="848" t="s">
        <v>1184</v>
      </c>
      <c r="C64" s="848" t="s">
        <v>1204</v>
      </c>
      <c r="D64" s="840"/>
      <c r="E64" s="855"/>
    </row>
    <row r="65" spans="1:5" x14ac:dyDescent="0.15">
      <c r="A65" s="897"/>
      <c r="B65" s="848" t="s">
        <v>1186</v>
      </c>
      <c r="C65" s="848" t="s">
        <v>1205</v>
      </c>
      <c r="D65" s="840"/>
      <c r="E65" s="855"/>
    </row>
    <row r="66" spans="1:5" x14ac:dyDescent="0.15">
      <c r="A66" s="897"/>
      <c r="B66" s="848" t="s">
        <v>1188</v>
      </c>
      <c r="C66" s="848" t="s">
        <v>1206</v>
      </c>
      <c r="D66" s="840"/>
      <c r="E66" s="855"/>
    </row>
    <row r="67" spans="1:5" x14ac:dyDescent="0.15">
      <c r="A67" s="897"/>
      <c r="B67" s="848" t="s">
        <v>289</v>
      </c>
      <c r="C67" s="848" t="s">
        <v>1207</v>
      </c>
      <c r="D67" s="840"/>
      <c r="E67" s="855"/>
    </row>
    <row r="68" spans="1:5" x14ac:dyDescent="0.15">
      <c r="A68" s="897"/>
      <c r="B68" s="848" t="s">
        <v>290</v>
      </c>
      <c r="C68" s="848" t="s">
        <v>1208</v>
      </c>
      <c r="D68" s="840"/>
      <c r="E68" s="855"/>
    </row>
    <row r="69" spans="1:5" x14ac:dyDescent="0.15">
      <c r="A69" s="897"/>
      <c r="B69" s="848" t="s">
        <v>1190</v>
      </c>
      <c r="C69" s="848" t="s">
        <v>1209</v>
      </c>
      <c r="D69" s="840"/>
      <c r="E69" s="855"/>
    </row>
    <row r="70" spans="1:5" x14ac:dyDescent="0.15">
      <c r="A70" s="897"/>
      <c r="B70" s="848" t="s">
        <v>291</v>
      </c>
      <c r="C70" s="848" t="s">
        <v>1210</v>
      </c>
      <c r="D70" s="840"/>
      <c r="E70" s="855"/>
    </row>
    <row r="71" spans="1:5" x14ac:dyDescent="0.15">
      <c r="A71" s="897"/>
      <c r="B71" s="848" t="s">
        <v>1199</v>
      </c>
      <c r="C71" s="848" t="s">
        <v>1254</v>
      </c>
      <c r="D71" s="840"/>
      <c r="E71" s="855"/>
    </row>
    <row r="72" spans="1:5" x14ac:dyDescent="0.15">
      <c r="A72" s="897"/>
      <c r="B72" s="848" t="s">
        <v>288</v>
      </c>
      <c r="C72" s="848" t="s">
        <v>1211</v>
      </c>
      <c r="D72" s="840"/>
      <c r="E72" s="855"/>
    </row>
    <row r="73" spans="1:5" x14ac:dyDescent="0.15">
      <c r="A73" s="888" t="s">
        <v>284</v>
      </c>
      <c r="B73" s="853" t="s">
        <v>1212</v>
      </c>
      <c r="C73" s="848" t="s">
        <v>1213</v>
      </c>
      <c r="D73" s="840"/>
      <c r="E73" s="855"/>
    </row>
    <row r="74" spans="1:5" x14ac:dyDescent="0.15">
      <c r="A74" s="888"/>
      <c r="B74" s="848" t="s">
        <v>1214</v>
      </c>
      <c r="C74" s="848" t="s">
        <v>1215</v>
      </c>
      <c r="D74" s="840"/>
      <c r="E74" s="855"/>
    </row>
    <row r="75" spans="1:5" x14ac:dyDescent="0.15">
      <c r="A75" s="888"/>
      <c r="B75" s="857" t="s">
        <v>1216</v>
      </c>
      <c r="C75" s="848" t="s">
        <v>1217</v>
      </c>
      <c r="D75" s="883"/>
      <c r="E75" s="855"/>
    </row>
    <row r="76" spans="1:5" x14ac:dyDescent="0.15">
      <c r="A76" s="888"/>
      <c r="B76" s="857" t="s">
        <v>1218</v>
      </c>
      <c r="C76" s="848" t="s">
        <v>1219</v>
      </c>
      <c r="D76" s="883"/>
      <c r="E76" s="855"/>
    </row>
    <row r="77" spans="1:5" x14ac:dyDescent="0.15">
      <c r="A77" s="888"/>
      <c r="B77" s="857" t="s">
        <v>290</v>
      </c>
      <c r="C77" s="848" t="s">
        <v>1220</v>
      </c>
      <c r="D77" s="840"/>
      <c r="E77" s="855"/>
    </row>
    <row r="78" spans="1:5" x14ac:dyDescent="0.15">
      <c r="A78" s="889"/>
      <c r="B78" s="857" t="s">
        <v>1190</v>
      </c>
      <c r="C78" s="848" t="s">
        <v>1221</v>
      </c>
      <c r="D78" s="840"/>
      <c r="E78" s="855"/>
    </row>
    <row r="79" spans="1:5" x14ac:dyDescent="0.15">
      <c r="A79" s="885" t="s">
        <v>285</v>
      </c>
      <c r="B79" s="852" t="s">
        <v>1181</v>
      </c>
      <c r="C79" s="848" t="s">
        <v>1222</v>
      </c>
      <c r="D79" s="840"/>
      <c r="E79" s="855"/>
    </row>
    <row r="80" spans="1:5" x14ac:dyDescent="0.15">
      <c r="A80" s="885"/>
      <c r="B80" s="848" t="s">
        <v>1182</v>
      </c>
      <c r="C80" s="848" t="s">
        <v>1223</v>
      </c>
      <c r="D80" s="840"/>
      <c r="E80" s="855"/>
    </row>
    <row r="81" spans="1:5" x14ac:dyDescent="0.15">
      <c r="A81" s="885"/>
      <c r="B81" s="848" t="s">
        <v>1184</v>
      </c>
      <c r="C81" s="848" t="s">
        <v>1224</v>
      </c>
      <c r="D81" s="840"/>
      <c r="E81" s="855"/>
    </row>
    <row r="82" spans="1:5" x14ac:dyDescent="0.15">
      <c r="A82" s="885"/>
      <c r="B82" s="848" t="s">
        <v>1225</v>
      </c>
      <c r="C82" s="848" t="s">
        <v>1226</v>
      </c>
      <c r="D82" s="840"/>
      <c r="E82" s="855"/>
    </row>
    <row r="83" spans="1:5" x14ac:dyDescent="0.15">
      <c r="A83" s="885"/>
      <c r="B83" s="848" t="s">
        <v>1227</v>
      </c>
      <c r="C83" s="848" t="s">
        <v>1255</v>
      </c>
      <c r="D83" s="840"/>
      <c r="E83" s="855"/>
    </row>
    <row r="84" spans="1:5" x14ac:dyDescent="0.15">
      <c r="A84" s="885"/>
      <c r="B84" s="851" t="s">
        <v>1228</v>
      </c>
      <c r="C84" s="848" t="s">
        <v>1229</v>
      </c>
      <c r="D84" s="840"/>
      <c r="E84" s="855"/>
    </row>
    <row r="85" spans="1:5" x14ac:dyDescent="0.15">
      <c r="A85" s="885"/>
      <c r="B85" s="848" t="s">
        <v>1228</v>
      </c>
      <c r="C85" s="848" t="s">
        <v>1230</v>
      </c>
      <c r="D85" s="840"/>
      <c r="E85" s="855"/>
    </row>
    <row r="86" spans="1:5" x14ac:dyDescent="0.15">
      <c r="A86" s="885"/>
      <c r="B86" s="848" t="s">
        <v>291</v>
      </c>
      <c r="C86" s="848" t="s">
        <v>1231</v>
      </c>
      <c r="D86" s="840"/>
      <c r="E86" s="855"/>
    </row>
    <row r="87" spans="1:5" x14ac:dyDescent="0.15">
      <c r="A87" s="886"/>
      <c r="B87" s="848" t="s">
        <v>1199</v>
      </c>
      <c r="C87" s="848" t="s">
        <v>1256</v>
      </c>
      <c r="D87" s="840"/>
      <c r="E87" s="855"/>
    </row>
    <row r="88" spans="1:5" x14ac:dyDescent="0.15">
      <c r="A88" s="884" t="s">
        <v>286</v>
      </c>
      <c r="B88" s="848" t="s">
        <v>1232</v>
      </c>
      <c r="C88" s="848" t="s">
        <v>1233</v>
      </c>
      <c r="D88" s="840"/>
      <c r="E88" s="855"/>
    </row>
    <row r="89" spans="1:5" x14ac:dyDescent="0.15">
      <c r="A89" s="885"/>
      <c r="B89" s="848" t="s">
        <v>1227</v>
      </c>
      <c r="C89" s="848" t="s">
        <v>1259</v>
      </c>
      <c r="D89" s="840"/>
      <c r="E89" s="855"/>
    </row>
    <row r="90" spans="1:5" x14ac:dyDescent="0.15">
      <c r="A90" s="885"/>
      <c r="B90" s="848" t="s">
        <v>1184</v>
      </c>
      <c r="C90" s="848" t="s">
        <v>1234</v>
      </c>
      <c r="D90" s="840"/>
      <c r="E90" s="855"/>
    </row>
    <row r="91" spans="1:5" x14ac:dyDescent="0.15">
      <c r="A91" s="885"/>
      <c r="B91" s="848" t="s">
        <v>291</v>
      </c>
      <c r="C91" s="848" t="s">
        <v>1235</v>
      </c>
      <c r="D91" s="840"/>
      <c r="E91" s="855"/>
    </row>
    <row r="92" spans="1:5" x14ac:dyDescent="0.15">
      <c r="A92" s="886"/>
      <c r="B92" s="848" t="s">
        <v>1199</v>
      </c>
      <c r="C92" s="848" t="s">
        <v>1236</v>
      </c>
      <c r="D92" s="840"/>
      <c r="E92" s="841"/>
    </row>
    <row r="93" spans="1:5" x14ac:dyDescent="0.15">
      <c r="A93" s="887" t="s">
        <v>287</v>
      </c>
      <c r="B93" s="848" t="s">
        <v>1227</v>
      </c>
      <c r="C93" s="848" t="s">
        <v>1237</v>
      </c>
      <c r="D93" s="840"/>
      <c r="E93" s="841"/>
    </row>
    <row r="94" spans="1:5" x14ac:dyDescent="0.15">
      <c r="A94" s="888"/>
      <c r="B94" s="848" t="s">
        <v>1184</v>
      </c>
      <c r="C94" s="848" t="s">
        <v>1238</v>
      </c>
      <c r="D94" s="840"/>
      <c r="E94" s="841"/>
    </row>
    <row r="95" spans="1:5" x14ac:dyDescent="0.15">
      <c r="A95" s="888"/>
      <c r="B95" s="853" t="s">
        <v>291</v>
      </c>
      <c r="C95" s="853" t="s">
        <v>1239</v>
      </c>
      <c r="D95" s="840"/>
      <c r="E95" s="841"/>
    </row>
    <row r="96" spans="1:5" x14ac:dyDescent="0.15">
      <c r="A96" s="889"/>
      <c r="B96" s="853" t="s">
        <v>1199</v>
      </c>
      <c r="C96" s="853" t="s">
        <v>1240</v>
      </c>
      <c r="D96" s="840"/>
      <c r="E96" s="841"/>
    </row>
    <row r="97" spans="1:5" x14ac:dyDescent="0.15">
      <c r="A97" s="888" t="s">
        <v>288</v>
      </c>
      <c r="B97" s="852" t="s">
        <v>1241</v>
      </c>
      <c r="C97" s="850" t="s">
        <v>1242</v>
      </c>
      <c r="D97" s="840"/>
      <c r="E97" s="855"/>
    </row>
    <row r="98" spans="1:5" x14ac:dyDescent="0.15">
      <c r="A98" s="889"/>
      <c r="B98" s="857" t="s">
        <v>1214</v>
      </c>
      <c r="C98" s="853" t="s">
        <v>1243</v>
      </c>
      <c r="D98" s="840"/>
      <c r="E98" s="841"/>
    </row>
    <row r="99" spans="1:5" x14ac:dyDescent="0.15">
      <c r="A99" s="904" t="s">
        <v>289</v>
      </c>
      <c r="B99" s="853" t="s">
        <v>1216</v>
      </c>
      <c r="C99" s="850" t="s">
        <v>1244</v>
      </c>
      <c r="D99" s="840"/>
      <c r="E99" s="841"/>
    </row>
    <row r="100" spans="1:5" x14ac:dyDescent="0.15">
      <c r="A100" s="904"/>
      <c r="B100" s="848" t="s">
        <v>1218</v>
      </c>
      <c r="C100" s="848" t="s">
        <v>1245</v>
      </c>
      <c r="D100" s="840"/>
      <c r="E100" s="841"/>
    </row>
    <row r="101" spans="1:5" x14ac:dyDescent="0.15">
      <c r="A101" s="904"/>
      <c r="B101" s="848" t="s">
        <v>1246</v>
      </c>
      <c r="C101" s="848" t="s">
        <v>1247</v>
      </c>
      <c r="D101" s="840"/>
      <c r="E101" s="841"/>
    </row>
    <row r="102" spans="1:5" x14ac:dyDescent="0.15">
      <c r="A102" s="898" t="s">
        <v>1248</v>
      </c>
      <c r="B102" s="899"/>
      <c r="C102" s="848" t="s">
        <v>1249</v>
      </c>
      <c r="D102" s="840"/>
      <c r="E102" s="841"/>
    </row>
    <row r="103" spans="1:5" x14ac:dyDescent="0.15">
      <c r="A103" s="904" t="s">
        <v>290</v>
      </c>
      <c r="B103" s="905"/>
      <c r="C103" s="858" t="s">
        <v>1250</v>
      </c>
      <c r="D103" s="840"/>
      <c r="E103" s="841"/>
    </row>
    <row r="104" spans="1:5" x14ac:dyDescent="0.15">
      <c r="A104" s="898" t="s">
        <v>291</v>
      </c>
      <c r="B104" s="899"/>
      <c r="C104" s="848" t="s">
        <v>1251</v>
      </c>
      <c r="D104" s="840"/>
      <c r="E104" s="841"/>
    </row>
    <row r="105" spans="1:5" x14ac:dyDescent="0.15">
      <c r="A105" s="900" t="s">
        <v>292</v>
      </c>
      <c r="B105" s="901"/>
      <c r="C105" s="859" t="s">
        <v>1257</v>
      </c>
      <c r="D105" s="840"/>
      <c r="E105" s="841"/>
    </row>
    <row r="106" spans="1:5" x14ac:dyDescent="0.15">
      <c r="A106" s="902" t="s">
        <v>293</v>
      </c>
      <c r="B106" s="903"/>
      <c r="C106" s="858" t="s">
        <v>1261</v>
      </c>
      <c r="D106" s="842"/>
      <c r="E106" s="841"/>
    </row>
    <row r="107" spans="1:5" x14ac:dyDescent="0.15">
      <c r="C107" s="856"/>
      <c r="D107" s="854"/>
    </row>
  </sheetData>
  <mergeCells count="22">
    <mergeCell ref="A104:B104"/>
    <mergeCell ref="A105:B105"/>
    <mergeCell ref="A106:B106"/>
    <mergeCell ref="A99:A101"/>
    <mergeCell ref="A102:B102"/>
    <mergeCell ref="A103:B103"/>
    <mergeCell ref="A79:A87"/>
    <mergeCell ref="A88:A92"/>
    <mergeCell ref="A93:A96"/>
    <mergeCell ref="A97:A98"/>
    <mergeCell ref="A33:C33"/>
    <mergeCell ref="A50:A55"/>
    <mergeCell ref="A56:A61"/>
    <mergeCell ref="A62:A72"/>
    <mergeCell ref="A73:A78"/>
    <mergeCell ref="A1:C1"/>
    <mergeCell ref="D75:D76"/>
    <mergeCell ref="A38:A40"/>
    <mergeCell ref="A41:A43"/>
    <mergeCell ref="A3:B3"/>
    <mergeCell ref="A21:B21"/>
    <mergeCell ref="A27:B27"/>
  </mergeCells>
  <phoneticPr fontId="4"/>
  <hyperlinks>
    <hyperlink ref="A25" location="'科目内訳表（様式36）'!A1" display="様式36" xr:uid="{00000000-0004-0000-0100-000002000000}"/>
    <hyperlink ref="A24" location="'科目内訳表（様式36）'!A1" display="様式36" xr:uid="{00000000-0004-0000-0100-000001000000}"/>
    <hyperlink ref="A22" location="'口座出納帳（様式35）'!A1" display="様式35" xr:uid="{00000000-0004-0000-0100-000000000000}"/>
  </hyperlinks>
  <pageMargins left="0.11811023622047245" right="0.11811023622047245" top="0.19685039370078741" bottom="0.15748031496062992" header="0.31496062992125984" footer="0.31496062992125984"/>
  <pageSetup paperSize="9" scale="87" fitToHeight="0" orientation="portrait" r:id="rId1"/>
  <rowBreaks count="1" manualBreakCount="1">
    <brk id="32"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48"/>
  <sheetViews>
    <sheetView view="pageBreakPreview" topLeftCell="A31" zoomScaleNormal="100" zoomScaleSheetLayoutView="100" workbookViewId="0">
      <selection activeCell="I29" sqref="I29:J29"/>
    </sheetView>
  </sheetViews>
  <sheetFormatPr defaultColWidth="9" defaultRowHeight="13.5" x14ac:dyDescent="0.15"/>
  <cols>
    <col min="1" max="1" width="5.625" style="172" customWidth="1"/>
    <col min="2" max="2" width="3.375" style="172" customWidth="1"/>
    <col min="3" max="3" width="5.625" style="172" customWidth="1"/>
    <col min="4" max="4" width="16" style="172" customWidth="1"/>
    <col min="5" max="5" width="9" style="172"/>
    <col min="6" max="7" width="16.625" style="172" customWidth="1"/>
    <col min="8" max="8" width="5.625" style="172" customWidth="1"/>
    <col min="9" max="9" width="5.5" style="172" customWidth="1"/>
    <col min="10" max="11" width="5.625" style="172" customWidth="1"/>
    <col min="12" max="12" width="2.5" style="172" customWidth="1"/>
    <col min="13" max="16384" width="9" style="172"/>
  </cols>
  <sheetData>
    <row r="1" spans="1:14" s="89" customFormat="1" x14ac:dyDescent="0.15">
      <c r="A1" s="1080" t="s">
        <v>988</v>
      </c>
      <c r="B1" s="1080"/>
      <c r="C1" s="1080"/>
      <c r="D1" s="1080"/>
      <c r="E1" s="1080"/>
      <c r="F1" s="1080"/>
      <c r="G1" s="1080"/>
      <c r="H1" s="1080"/>
      <c r="I1" s="1080"/>
      <c r="J1" s="1080"/>
      <c r="K1" s="1080"/>
      <c r="L1" s="1080"/>
    </row>
    <row r="2" spans="1:14" ht="26.25" customHeight="1" thickBot="1" x14ac:dyDescent="0.2">
      <c r="A2" s="1089" t="s">
        <v>819</v>
      </c>
      <c r="B2" s="1089"/>
      <c r="C2" s="1089"/>
      <c r="D2" s="1089"/>
      <c r="E2" s="1089"/>
      <c r="F2" s="1089"/>
      <c r="G2" s="1089"/>
      <c r="H2" s="1081" t="s">
        <v>208</v>
      </c>
      <c r="I2" s="1082"/>
      <c r="J2" s="1077" t="s">
        <v>312</v>
      </c>
      <c r="K2" s="1078"/>
      <c r="L2" s="174"/>
    </row>
    <row r="3" spans="1:14" ht="23.25" customHeight="1" thickTop="1" x14ac:dyDescent="0.15">
      <c r="A3" s="1087" t="s">
        <v>818</v>
      </c>
      <c r="B3" s="1087"/>
      <c r="C3" s="1087"/>
      <c r="D3" s="1087"/>
      <c r="E3" s="1087"/>
      <c r="F3" s="1087"/>
      <c r="G3" s="474"/>
      <c r="H3" s="1083"/>
      <c r="I3" s="1084"/>
      <c r="J3" s="1093"/>
      <c r="K3" s="1094"/>
      <c r="L3" s="175"/>
    </row>
    <row r="4" spans="1:14" ht="24" customHeight="1" x14ac:dyDescent="0.15">
      <c r="A4" s="1088" t="s">
        <v>208</v>
      </c>
      <c r="B4" s="1088"/>
      <c r="C4" s="1088"/>
      <c r="D4" s="1088"/>
      <c r="E4" s="1088"/>
      <c r="F4" s="1088"/>
      <c r="G4" s="474"/>
      <c r="H4" s="1085"/>
      <c r="I4" s="1086"/>
      <c r="J4" s="1095"/>
      <c r="K4" s="1096"/>
      <c r="L4" s="175"/>
    </row>
    <row r="5" spans="1:14" ht="7.5" customHeight="1" x14ac:dyDescent="0.15">
      <c r="A5" s="171"/>
      <c r="B5" s="171"/>
      <c r="C5" s="171"/>
      <c r="D5" s="171"/>
      <c r="E5" s="171"/>
      <c r="F5" s="171"/>
      <c r="G5" s="171"/>
      <c r="H5" s="171"/>
      <c r="I5" s="171"/>
      <c r="J5" s="171"/>
      <c r="K5" s="171"/>
      <c r="L5" s="171"/>
    </row>
    <row r="6" spans="1:14" x14ac:dyDescent="0.15">
      <c r="A6" s="171" t="s">
        <v>817</v>
      </c>
      <c r="B6" s="171"/>
      <c r="C6" s="171"/>
      <c r="D6" s="171"/>
      <c r="E6" s="171"/>
      <c r="F6" s="171"/>
      <c r="G6" s="171"/>
      <c r="H6" s="171"/>
      <c r="I6" s="171"/>
      <c r="J6" s="171"/>
      <c r="K6" s="171"/>
      <c r="L6" s="171"/>
    </row>
    <row r="7" spans="1:14" ht="6.75" customHeight="1" x14ac:dyDescent="0.15">
      <c r="A7" s="171"/>
      <c r="B7" s="171"/>
      <c r="C7" s="171"/>
      <c r="D7" s="171"/>
      <c r="E7" s="171"/>
      <c r="F7" s="171"/>
      <c r="G7" s="171"/>
      <c r="H7" s="171"/>
      <c r="I7" s="171"/>
      <c r="J7" s="171"/>
      <c r="K7" s="171"/>
      <c r="L7" s="171"/>
    </row>
    <row r="8" spans="1:14" ht="23.25" customHeight="1" x14ac:dyDescent="0.15">
      <c r="A8" s="1076" t="s">
        <v>313</v>
      </c>
      <c r="B8" s="1077"/>
      <c r="C8" s="1078"/>
      <c r="D8" s="178" t="s">
        <v>314</v>
      </c>
      <c r="E8" s="178" t="s">
        <v>220</v>
      </c>
      <c r="F8" s="178" t="s">
        <v>362</v>
      </c>
      <c r="G8" s="177" t="s">
        <v>315</v>
      </c>
      <c r="H8" s="1076" t="s">
        <v>316</v>
      </c>
      <c r="I8" s="1077"/>
      <c r="J8" s="1078"/>
      <c r="K8" s="1079" t="s">
        <v>317</v>
      </c>
      <c r="L8" s="1078"/>
      <c r="N8" s="473"/>
    </row>
    <row r="9" spans="1:14" ht="27.75" customHeight="1" x14ac:dyDescent="0.15">
      <c r="A9" s="179"/>
      <c r="B9" s="180" t="s">
        <v>318</v>
      </c>
      <c r="C9" s="181"/>
      <c r="D9" s="181"/>
      <c r="E9" s="182"/>
      <c r="F9" s="181"/>
      <c r="G9" s="176" t="s">
        <v>319</v>
      </c>
      <c r="H9" s="179"/>
      <c r="I9" s="1073"/>
      <c r="J9" s="1074"/>
      <c r="K9" s="1075"/>
      <c r="L9" s="1074"/>
    </row>
    <row r="10" spans="1:14" ht="27.75" customHeight="1" x14ac:dyDescent="0.15">
      <c r="A10" s="179"/>
      <c r="B10" s="180" t="s">
        <v>318</v>
      </c>
      <c r="C10" s="181"/>
      <c r="D10" s="181"/>
      <c r="E10" s="182"/>
      <c r="F10" s="181"/>
      <c r="G10" s="176" t="s">
        <v>319</v>
      </c>
      <c r="H10" s="179"/>
      <c r="I10" s="1073"/>
      <c r="J10" s="1074"/>
      <c r="K10" s="1075"/>
      <c r="L10" s="1074"/>
    </row>
    <row r="11" spans="1:14" ht="27.75" customHeight="1" x14ac:dyDescent="0.15">
      <c r="A11" s="179"/>
      <c r="B11" s="180" t="s">
        <v>318</v>
      </c>
      <c r="C11" s="181"/>
      <c r="D11" s="181"/>
      <c r="E11" s="182"/>
      <c r="F11" s="181"/>
      <c r="G11" s="176" t="s">
        <v>319</v>
      </c>
      <c r="H11" s="179"/>
      <c r="I11" s="1073"/>
      <c r="J11" s="1074"/>
      <c r="K11" s="1075"/>
      <c r="L11" s="1074"/>
    </row>
    <row r="12" spans="1:14" ht="27.75" customHeight="1" x14ac:dyDescent="0.15">
      <c r="A12" s="179"/>
      <c r="B12" s="180" t="s">
        <v>318</v>
      </c>
      <c r="C12" s="181"/>
      <c r="D12" s="181"/>
      <c r="E12" s="182"/>
      <c r="F12" s="181"/>
      <c r="G12" s="176" t="s">
        <v>319</v>
      </c>
      <c r="H12" s="179"/>
      <c r="I12" s="1073"/>
      <c r="J12" s="1074"/>
      <c r="K12" s="1075"/>
      <c r="L12" s="1074"/>
    </row>
    <row r="13" spans="1:14" ht="27.75" customHeight="1" x14ac:dyDescent="0.15">
      <c r="A13" s="179"/>
      <c r="B13" s="180" t="s">
        <v>318</v>
      </c>
      <c r="C13" s="181"/>
      <c r="D13" s="181"/>
      <c r="E13" s="182"/>
      <c r="F13" s="181"/>
      <c r="G13" s="176" t="s">
        <v>319</v>
      </c>
      <c r="H13" s="179"/>
      <c r="I13" s="1073"/>
      <c r="J13" s="1074"/>
      <c r="K13" s="1075"/>
      <c r="L13" s="1074"/>
    </row>
    <row r="14" spans="1:14" ht="27.75" customHeight="1" x14ac:dyDescent="0.15">
      <c r="A14" s="179"/>
      <c r="B14" s="180" t="s">
        <v>318</v>
      </c>
      <c r="C14" s="181"/>
      <c r="D14" s="181"/>
      <c r="E14" s="182"/>
      <c r="F14" s="181"/>
      <c r="G14" s="176" t="s">
        <v>319</v>
      </c>
      <c r="H14" s="179"/>
      <c r="I14" s="1073"/>
      <c r="J14" s="1074"/>
      <c r="K14" s="1075"/>
      <c r="L14" s="1074"/>
    </row>
    <row r="15" spans="1:14" ht="27.75" customHeight="1" x14ac:dyDescent="0.15">
      <c r="A15" s="179"/>
      <c r="B15" s="180" t="s">
        <v>318</v>
      </c>
      <c r="C15" s="181"/>
      <c r="D15" s="181"/>
      <c r="E15" s="182"/>
      <c r="F15" s="181"/>
      <c r="G15" s="176" t="s">
        <v>319</v>
      </c>
      <c r="H15" s="179"/>
      <c r="I15" s="1073"/>
      <c r="J15" s="1074"/>
      <c r="K15" s="1075"/>
      <c r="L15" s="1074"/>
    </row>
    <row r="16" spans="1:14" ht="27.75" customHeight="1" x14ac:dyDescent="0.15">
      <c r="A16" s="179"/>
      <c r="B16" s="180" t="s">
        <v>318</v>
      </c>
      <c r="C16" s="181"/>
      <c r="D16" s="181"/>
      <c r="E16" s="182"/>
      <c r="F16" s="181"/>
      <c r="G16" s="176" t="s">
        <v>319</v>
      </c>
      <c r="H16" s="179"/>
      <c r="I16" s="1073"/>
      <c r="J16" s="1074"/>
      <c r="K16" s="1075"/>
      <c r="L16" s="1074"/>
    </row>
    <row r="17" spans="1:12" ht="27.75" customHeight="1" x14ac:dyDescent="0.15">
      <c r="A17" s="179"/>
      <c r="B17" s="180" t="s">
        <v>318</v>
      </c>
      <c r="C17" s="181"/>
      <c r="D17" s="181"/>
      <c r="E17" s="182"/>
      <c r="F17" s="181"/>
      <c r="G17" s="176" t="s">
        <v>319</v>
      </c>
      <c r="H17" s="179"/>
      <c r="I17" s="1073"/>
      <c r="J17" s="1074"/>
      <c r="K17" s="1075"/>
      <c r="L17" s="1074"/>
    </row>
    <row r="18" spans="1:12" ht="27.75" customHeight="1" x14ac:dyDescent="0.15">
      <c r="A18" s="179"/>
      <c r="B18" s="180" t="s">
        <v>318</v>
      </c>
      <c r="C18" s="181"/>
      <c r="D18" s="181"/>
      <c r="E18" s="182"/>
      <c r="F18" s="181"/>
      <c r="G18" s="176" t="s">
        <v>319</v>
      </c>
      <c r="H18" s="179"/>
      <c r="I18" s="1073"/>
      <c r="J18" s="1074"/>
      <c r="K18" s="1075"/>
      <c r="L18" s="1074"/>
    </row>
    <row r="19" spans="1:12" ht="27.75" customHeight="1" x14ac:dyDescent="0.15">
      <c r="A19" s="179"/>
      <c r="B19" s="180" t="s">
        <v>318</v>
      </c>
      <c r="C19" s="181"/>
      <c r="D19" s="181"/>
      <c r="E19" s="182"/>
      <c r="F19" s="181"/>
      <c r="G19" s="176" t="s">
        <v>319</v>
      </c>
      <c r="H19" s="179"/>
      <c r="I19" s="1073"/>
      <c r="J19" s="1074"/>
      <c r="K19" s="1075"/>
      <c r="L19" s="1074"/>
    </row>
    <row r="20" spans="1:12" ht="27.75" customHeight="1" x14ac:dyDescent="0.15">
      <c r="A20" s="179"/>
      <c r="B20" s="180" t="s">
        <v>318</v>
      </c>
      <c r="C20" s="181"/>
      <c r="D20" s="181"/>
      <c r="E20" s="182"/>
      <c r="F20" s="181"/>
      <c r="G20" s="176" t="s">
        <v>319</v>
      </c>
      <c r="H20" s="179"/>
      <c r="I20" s="1073"/>
      <c r="J20" s="1074"/>
      <c r="K20" s="1075"/>
      <c r="L20" s="1074"/>
    </row>
    <row r="21" spans="1:12" ht="27.75" customHeight="1" x14ac:dyDescent="0.15">
      <c r="A21" s="179"/>
      <c r="B21" s="180" t="s">
        <v>318</v>
      </c>
      <c r="C21" s="181"/>
      <c r="D21" s="181"/>
      <c r="E21" s="182"/>
      <c r="F21" s="181"/>
      <c r="G21" s="176" t="s">
        <v>319</v>
      </c>
      <c r="H21" s="179"/>
      <c r="I21" s="1073"/>
      <c r="J21" s="1074"/>
      <c r="K21" s="1075"/>
      <c r="L21" s="1074"/>
    </row>
    <row r="22" spans="1:12" ht="27.75" customHeight="1" x14ac:dyDescent="0.15">
      <c r="A22" s="179"/>
      <c r="B22" s="180" t="s">
        <v>318</v>
      </c>
      <c r="C22" s="181"/>
      <c r="D22" s="181"/>
      <c r="E22" s="182"/>
      <c r="F22" s="181"/>
      <c r="G22" s="176" t="s">
        <v>319</v>
      </c>
      <c r="H22" s="179"/>
      <c r="I22" s="1073"/>
      <c r="J22" s="1074"/>
      <c r="K22" s="1075"/>
      <c r="L22" s="1074"/>
    </row>
    <row r="23" spans="1:12" ht="27.75" customHeight="1" x14ac:dyDescent="0.15">
      <c r="A23" s="179"/>
      <c r="B23" s="180" t="s">
        <v>318</v>
      </c>
      <c r="C23" s="181"/>
      <c r="D23" s="181"/>
      <c r="E23" s="182"/>
      <c r="F23" s="181"/>
      <c r="G23" s="176" t="s">
        <v>319</v>
      </c>
      <c r="H23" s="179"/>
      <c r="I23" s="1073"/>
      <c r="J23" s="1074"/>
      <c r="K23" s="1075"/>
      <c r="L23" s="1074"/>
    </row>
    <row r="24" spans="1:12" ht="27.75" customHeight="1" x14ac:dyDescent="0.15">
      <c r="A24" s="179"/>
      <c r="B24" s="180" t="s">
        <v>318</v>
      </c>
      <c r="C24" s="181"/>
      <c r="D24" s="181"/>
      <c r="E24" s="182"/>
      <c r="F24" s="181"/>
      <c r="G24" s="176" t="s">
        <v>319</v>
      </c>
      <c r="H24" s="179"/>
      <c r="I24" s="1073"/>
      <c r="J24" s="1074"/>
      <c r="K24" s="1075"/>
      <c r="L24" s="1074"/>
    </row>
    <row r="25" spans="1:12" ht="27.75" customHeight="1" x14ac:dyDescent="0.15">
      <c r="A25" s="179"/>
      <c r="B25" s="180" t="s">
        <v>318</v>
      </c>
      <c r="C25" s="181"/>
      <c r="D25" s="181"/>
      <c r="E25" s="182"/>
      <c r="F25" s="181"/>
      <c r="G25" s="176" t="s">
        <v>319</v>
      </c>
      <c r="H25" s="179"/>
      <c r="I25" s="1073"/>
      <c r="J25" s="1074"/>
      <c r="K25" s="1075"/>
      <c r="L25" s="1074"/>
    </row>
    <row r="26" spans="1:12" ht="27.75" customHeight="1" x14ac:dyDescent="0.15">
      <c r="A26" s="179"/>
      <c r="B26" s="180" t="s">
        <v>318</v>
      </c>
      <c r="C26" s="181"/>
      <c r="D26" s="181"/>
      <c r="E26" s="182"/>
      <c r="F26" s="181"/>
      <c r="G26" s="176" t="s">
        <v>319</v>
      </c>
      <c r="H26" s="179"/>
      <c r="I26" s="1073"/>
      <c r="J26" s="1074"/>
      <c r="K26" s="1075"/>
      <c r="L26" s="1074"/>
    </row>
    <row r="27" spans="1:12" ht="27.75" customHeight="1" x14ac:dyDescent="0.15">
      <c r="A27" s="179"/>
      <c r="B27" s="180" t="s">
        <v>318</v>
      </c>
      <c r="C27" s="181"/>
      <c r="D27" s="181"/>
      <c r="E27" s="182"/>
      <c r="F27" s="181"/>
      <c r="G27" s="176" t="s">
        <v>319</v>
      </c>
      <c r="H27" s="179"/>
      <c r="I27" s="1073"/>
      <c r="J27" s="1074"/>
      <c r="K27" s="1075"/>
      <c r="L27" s="1074"/>
    </row>
    <row r="28" spans="1:12" ht="27.75" customHeight="1" x14ac:dyDescent="0.15">
      <c r="A28" s="179"/>
      <c r="B28" s="180" t="s">
        <v>318</v>
      </c>
      <c r="C28" s="181"/>
      <c r="D28" s="181"/>
      <c r="E28" s="182"/>
      <c r="F28" s="181"/>
      <c r="G28" s="176" t="s">
        <v>319</v>
      </c>
      <c r="H28" s="179"/>
      <c r="I28" s="1073"/>
      <c r="J28" s="1074"/>
      <c r="K28" s="1075"/>
      <c r="L28" s="1074"/>
    </row>
    <row r="29" spans="1:12" ht="27.75" customHeight="1" x14ac:dyDescent="0.15">
      <c r="A29" s="179"/>
      <c r="B29" s="180" t="s">
        <v>318</v>
      </c>
      <c r="C29" s="181"/>
      <c r="D29" s="181"/>
      <c r="E29" s="182"/>
      <c r="F29" s="181"/>
      <c r="G29" s="176" t="s">
        <v>319</v>
      </c>
      <c r="H29" s="179"/>
      <c r="I29" s="1073"/>
      <c r="J29" s="1074"/>
      <c r="K29" s="1075"/>
      <c r="L29" s="1074"/>
    </row>
    <row r="30" spans="1:12" ht="27.75" customHeight="1" x14ac:dyDescent="0.15">
      <c r="A30" s="179"/>
      <c r="B30" s="180" t="s">
        <v>318</v>
      </c>
      <c r="C30" s="181"/>
      <c r="D30" s="181"/>
      <c r="E30" s="182"/>
      <c r="F30" s="181"/>
      <c r="G30" s="176" t="s">
        <v>319</v>
      </c>
      <c r="H30" s="179"/>
      <c r="I30" s="1073"/>
      <c r="J30" s="1074"/>
      <c r="K30" s="1075"/>
      <c r="L30" s="1074"/>
    </row>
    <row r="31" spans="1:12" ht="27.75" customHeight="1" x14ac:dyDescent="0.15">
      <c r="A31" s="179"/>
      <c r="B31" s="180" t="s">
        <v>318</v>
      </c>
      <c r="C31" s="181"/>
      <c r="D31" s="181"/>
      <c r="E31" s="182"/>
      <c r="F31" s="181"/>
      <c r="G31" s="176" t="s">
        <v>319</v>
      </c>
      <c r="H31" s="179"/>
      <c r="I31" s="1073"/>
      <c r="J31" s="1074"/>
      <c r="K31" s="1075"/>
      <c r="L31" s="1074"/>
    </row>
    <row r="32" spans="1:12" ht="27.75" customHeight="1" x14ac:dyDescent="0.15">
      <c r="A32" s="179"/>
      <c r="B32" s="180" t="s">
        <v>318</v>
      </c>
      <c r="C32" s="181"/>
      <c r="D32" s="181"/>
      <c r="E32" s="182"/>
      <c r="F32" s="181"/>
      <c r="G32" s="176" t="s">
        <v>319</v>
      </c>
      <c r="H32" s="179"/>
      <c r="I32" s="1073"/>
      <c r="J32" s="1074"/>
      <c r="K32" s="1075"/>
      <c r="L32" s="1074"/>
    </row>
    <row r="33" spans="1:12" ht="27.75" customHeight="1" thickBot="1" x14ac:dyDescent="0.2">
      <c r="A33" s="175"/>
      <c r="B33" s="472" t="s">
        <v>318</v>
      </c>
      <c r="C33" s="470"/>
      <c r="D33" s="470"/>
      <c r="E33" s="471"/>
      <c r="F33" s="470"/>
      <c r="G33" s="171" t="s">
        <v>319</v>
      </c>
      <c r="H33" s="175"/>
      <c r="I33" s="1097"/>
      <c r="J33" s="1098"/>
      <c r="K33" s="1099"/>
      <c r="L33" s="1098"/>
    </row>
    <row r="34" spans="1:12" ht="27.75" customHeight="1" thickTop="1" x14ac:dyDescent="0.15">
      <c r="A34" s="464"/>
      <c r="B34" s="469"/>
      <c r="C34" s="466"/>
      <c r="D34" s="468" t="s">
        <v>816</v>
      </c>
      <c r="E34" s="467">
        <f>SUM(E9:E33)</f>
        <v>0</v>
      </c>
      <c r="F34" s="466"/>
      <c r="G34" s="465"/>
      <c r="H34" s="464"/>
      <c r="I34" s="1090"/>
      <c r="J34" s="1091"/>
      <c r="K34" s="1092"/>
      <c r="L34" s="1091"/>
    </row>
    <row r="35" spans="1:12" ht="27.75" customHeight="1" x14ac:dyDescent="0.15">
      <c r="A35" s="173"/>
      <c r="B35" s="183"/>
      <c r="C35" s="171"/>
      <c r="D35" s="171"/>
      <c r="E35" s="171"/>
      <c r="F35" s="171"/>
      <c r="G35" s="171"/>
      <c r="H35" s="171"/>
      <c r="I35" s="171"/>
      <c r="J35" s="171"/>
      <c r="K35" s="171"/>
      <c r="L35" s="171"/>
    </row>
    <row r="36" spans="1:12" ht="27.75" customHeight="1" x14ac:dyDescent="0.15">
      <c r="A36" s="173"/>
      <c r="B36" s="183"/>
      <c r="C36" s="171"/>
      <c r="D36" s="171"/>
      <c r="E36" s="171"/>
      <c r="F36" s="171"/>
      <c r="G36" s="171"/>
      <c r="H36" s="171"/>
      <c r="I36" s="171"/>
      <c r="J36" s="171"/>
      <c r="K36" s="171"/>
      <c r="L36" s="171"/>
    </row>
    <row r="37" spans="1:12" ht="27.75" customHeight="1" x14ac:dyDescent="0.15">
      <c r="A37" s="173"/>
      <c r="B37" s="183"/>
      <c r="C37" s="171"/>
      <c r="D37" s="171"/>
      <c r="E37" s="171"/>
      <c r="F37" s="171"/>
      <c r="G37" s="171"/>
      <c r="H37" s="171"/>
      <c r="I37" s="171"/>
      <c r="J37" s="171"/>
      <c r="K37" s="171"/>
      <c r="L37" s="171"/>
    </row>
    <row r="38" spans="1:12" ht="27.75" customHeight="1" x14ac:dyDescent="0.15">
      <c r="A38" s="173"/>
      <c r="B38" s="183"/>
      <c r="C38" s="171"/>
      <c r="D38" s="171"/>
      <c r="E38" s="171"/>
      <c r="F38" s="171"/>
      <c r="G38" s="171"/>
      <c r="H38" s="171"/>
      <c r="I38" s="171"/>
      <c r="J38" s="171"/>
      <c r="K38" s="171"/>
      <c r="L38" s="171"/>
    </row>
    <row r="39" spans="1:12" ht="27.75" customHeight="1" x14ac:dyDescent="0.15">
      <c r="A39" s="173"/>
      <c r="B39" s="183"/>
      <c r="C39" s="171"/>
      <c r="D39" s="171"/>
      <c r="E39" s="171"/>
      <c r="F39" s="171"/>
      <c r="G39" s="171"/>
      <c r="H39" s="171"/>
      <c r="I39" s="171"/>
      <c r="J39" s="171"/>
      <c r="K39" s="171"/>
      <c r="L39" s="171"/>
    </row>
    <row r="40" spans="1:12" ht="27.75" customHeight="1" x14ac:dyDescent="0.15">
      <c r="A40" s="173"/>
      <c r="B40" s="183"/>
      <c r="C40" s="171"/>
      <c r="D40" s="171"/>
      <c r="E40" s="171"/>
      <c r="F40" s="171"/>
      <c r="G40" s="171"/>
      <c r="H40" s="171"/>
      <c r="I40" s="171"/>
      <c r="J40" s="171"/>
      <c r="K40" s="171"/>
      <c r="L40" s="171"/>
    </row>
    <row r="41" spans="1:12" x14ac:dyDescent="0.15">
      <c r="A41" s="173"/>
      <c r="B41" s="183"/>
      <c r="C41" s="171"/>
      <c r="D41" s="171"/>
      <c r="E41" s="171"/>
      <c r="F41" s="171"/>
      <c r="G41" s="171"/>
      <c r="H41" s="171"/>
      <c r="I41" s="171"/>
      <c r="J41" s="171"/>
      <c r="K41" s="171"/>
      <c r="L41" s="171"/>
    </row>
    <row r="42" spans="1:12" x14ac:dyDescent="0.15">
      <c r="A42" s="173"/>
      <c r="B42" s="183"/>
      <c r="C42" s="171"/>
      <c r="D42" s="171"/>
      <c r="E42" s="171"/>
      <c r="F42" s="171"/>
      <c r="G42" s="171"/>
      <c r="H42" s="171"/>
      <c r="I42" s="171"/>
      <c r="J42" s="171"/>
      <c r="K42" s="171"/>
      <c r="L42" s="171"/>
    </row>
    <row r="43" spans="1:12" x14ac:dyDescent="0.15">
      <c r="A43" s="173"/>
      <c r="B43" s="183"/>
      <c r="C43" s="171"/>
      <c r="D43" s="171"/>
      <c r="E43" s="171"/>
      <c r="F43" s="171"/>
      <c r="G43" s="171"/>
      <c r="H43" s="171"/>
      <c r="I43" s="171"/>
      <c r="J43" s="171"/>
      <c r="K43" s="171"/>
      <c r="L43" s="171"/>
    </row>
    <row r="44" spans="1:12" x14ac:dyDescent="0.15">
      <c r="A44" s="173"/>
      <c r="B44" s="183"/>
      <c r="C44" s="171"/>
      <c r="D44" s="171"/>
      <c r="E44" s="171"/>
      <c r="F44" s="171"/>
      <c r="G44" s="171"/>
      <c r="H44" s="171"/>
      <c r="I44" s="171"/>
      <c r="J44" s="171"/>
      <c r="K44" s="171"/>
      <c r="L44" s="171"/>
    </row>
    <row r="45" spans="1:12" x14ac:dyDescent="0.15">
      <c r="A45" s="173"/>
      <c r="B45" s="183"/>
      <c r="C45" s="171"/>
      <c r="D45" s="171"/>
      <c r="E45" s="171"/>
      <c r="F45" s="171"/>
      <c r="G45" s="171"/>
      <c r="H45" s="171"/>
      <c r="I45" s="171"/>
      <c r="J45" s="171"/>
      <c r="K45" s="171"/>
      <c r="L45" s="171"/>
    </row>
    <row r="46" spans="1:12" x14ac:dyDescent="0.15">
      <c r="A46" s="173"/>
      <c r="B46" s="183"/>
      <c r="C46" s="171"/>
      <c r="D46" s="171"/>
      <c r="E46" s="171"/>
      <c r="F46" s="171"/>
      <c r="G46" s="171"/>
      <c r="H46" s="171"/>
      <c r="I46" s="171"/>
      <c r="J46" s="171"/>
      <c r="K46" s="171"/>
      <c r="L46" s="171"/>
    </row>
    <row r="47" spans="1:12" x14ac:dyDescent="0.15">
      <c r="A47" s="173"/>
      <c r="B47" s="183"/>
      <c r="C47" s="171"/>
      <c r="D47" s="171"/>
      <c r="E47" s="171"/>
      <c r="F47" s="171"/>
      <c r="G47" s="171"/>
      <c r="H47" s="171"/>
      <c r="I47" s="171"/>
      <c r="J47" s="171"/>
      <c r="K47" s="171"/>
      <c r="L47" s="171"/>
    </row>
    <row r="48" spans="1:12" x14ac:dyDescent="0.15">
      <c r="A48" s="173"/>
      <c r="B48" s="183"/>
      <c r="C48" s="171"/>
      <c r="D48" s="171"/>
      <c r="E48" s="171"/>
      <c r="F48" s="171"/>
      <c r="G48" s="171"/>
      <c r="H48" s="171"/>
      <c r="I48" s="171"/>
      <c r="J48" s="171"/>
      <c r="K48" s="171"/>
      <c r="L48" s="171"/>
    </row>
  </sheetData>
  <mergeCells count="63">
    <mergeCell ref="I34:J34"/>
    <mergeCell ref="K34:L34"/>
    <mergeCell ref="J3:K4"/>
    <mergeCell ref="I31:J31"/>
    <mergeCell ref="K31:L31"/>
    <mergeCell ref="I32:J32"/>
    <mergeCell ref="K32:L32"/>
    <mergeCell ref="I33:J33"/>
    <mergeCell ref="K33:L33"/>
    <mergeCell ref="I28:J28"/>
    <mergeCell ref="K28:L28"/>
    <mergeCell ref="I29:J29"/>
    <mergeCell ref="K29:L29"/>
    <mergeCell ref="I30:J30"/>
    <mergeCell ref="K30:L30"/>
    <mergeCell ref="I26:J26"/>
    <mergeCell ref="K26:L26"/>
    <mergeCell ref="I25:J25"/>
    <mergeCell ref="I27:J27"/>
    <mergeCell ref="K27:L27"/>
    <mergeCell ref="I23:J23"/>
    <mergeCell ref="K23:L23"/>
    <mergeCell ref="I24:J24"/>
    <mergeCell ref="K24:L24"/>
    <mergeCell ref="K25:L25"/>
    <mergeCell ref="I20:J20"/>
    <mergeCell ref="K20:L20"/>
    <mergeCell ref="I21:J21"/>
    <mergeCell ref="K21:L21"/>
    <mergeCell ref="I22:J22"/>
    <mergeCell ref="K22:L22"/>
    <mergeCell ref="I18:J18"/>
    <mergeCell ref="K18:L18"/>
    <mergeCell ref="I19:J19"/>
    <mergeCell ref="K19:L19"/>
    <mergeCell ref="I17:J17"/>
    <mergeCell ref="K17:L17"/>
    <mergeCell ref="I12:J12"/>
    <mergeCell ref="K12:L12"/>
    <mergeCell ref="I16:J16"/>
    <mergeCell ref="K16:L16"/>
    <mergeCell ref="I13:J13"/>
    <mergeCell ref="K13:L13"/>
    <mergeCell ref="I14:J14"/>
    <mergeCell ref="K14:L14"/>
    <mergeCell ref="I15:J15"/>
    <mergeCell ref="K15:L15"/>
    <mergeCell ref="A1:L1"/>
    <mergeCell ref="H2:I2"/>
    <mergeCell ref="J2:K2"/>
    <mergeCell ref="H3:I4"/>
    <mergeCell ref="A3:F3"/>
    <mergeCell ref="A4:F4"/>
    <mergeCell ref="A2:G2"/>
    <mergeCell ref="I10:J10"/>
    <mergeCell ref="K10:L10"/>
    <mergeCell ref="I11:J11"/>
    <mergeCell ref="K11:L11"/>
    <mergeCell ref="A8:C8"/>
    <mergeCell ref="K8:L8"/>
    <mergeCell ref="H8:J8"/>
    <mergeCell ref="I9:J9"/>
    <mergeCell ref="K9:L9"/>
  </mergeCells>
  <phoneticPr fontId="4"/>
  <printOptions horizontalCentered="1"/>
  <pageMargins left="0.23622047244094491" right="0.23622047244094491" top="0.74803149606299213" bottom="0.74803149606299213" header="0.31496062992125984" footer="0.31496062992125984"/>
  <pageSetup paperSize="9" scale="94"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435"/>
  <sheetViews>
    <sheetView view="pageBreakPreview" topLeftCell="A74" zoomScaleNormal="100" zoomScaleSheetLayoutView="100" workbookViewId="0">
      <selection activeCell="D68" sqref="D68:D69"/>
    </sheetView>
  </sheetViews>
  <sheetFormatPr defaultColWidth="9" defaultRowHeight="13.5" x14ac:dyDescent="0.15"/>
  <cols>
    <col min="1" max="1" width="1.625" style="604" customWidth="1"/>
    <col min="2" max="2" width="32.625" style="604" customWidth="1"/>
    <col min="3" max="3" width="12.5" style="604" customWidth="1"/>
    <col min="4" max="4" width="10.625" style="604" customWidth="1"/>
    <col min="5" max="5" width="9.75" style="604" customWidth="1"/>
    <col min="6" max="6" width="7" style="604" customWidth="1"/>
    <col min="7" max="7" width="5" style="604" bestFit="1" customWidth="1"/>
    <col min="8" max="8" width="5.625" style="604" customWidth="1"/>
    <col min="9" max="9" width="5" style="604" bestFit="1" customWidth="1"/>
    <col min="10" max="10" width="6.625" style="604" customWidth="1"/>
    <col min="11" max="14" width="12.625" style="604" customWidth="1"/>
    <col min="15" max="15" width="1.625" style="604" customWidth="1"/>
    <col min="16" max="16384" width="9" style="604"/>
  </cols>
  <sheetData>
    <row r="1" spans="1:39" ht="13.5" customHeight="1" x14ac:dyDescent="0.15">
      <c r="A1" s="502"/>
      <c r="N1" s="630" t="s">
        <v>522</v>
      </c>
      <c r="O1" s="631"/>
      <c r="P1" s="631"/>
      <c r="Q1" s="631"/>
      <c r="R1" s="631"/>
      <c r="S1" s="631"/>
      <c r="T1" s="631"/>
      <c r="U1" s="631"/>
      <c r="V1" s="631"/>
      <c r="W1" s="631"/>
      <c r="X1" s="631"/>
      <c r="Y1" s="631"/>
      <c r="Z1" s="631"/>
      <c r="AA1" s="631"/>
      <c r="AB1" s="631"/>
      <c r="AC1" s="631"/>
      <c r="AD1" s="631"/>
      <c r="AE1" s="631"/>
      <c r="AF1" s="631"/>
      <c r="AG1" s="631"/>
      <c r="AH1" s="631"/>
      <c r="AI1" s="631"/>
      <c r="AJ1" s="631"/>
      <c r="AK1" s="631"/>
      <c r="AL1" s="631"/>
      <c r="AM1" s="631"/>
    </row>
    <row r="2" spans="1:39" ht="15" customHeight="1" x14ac:dyDescent="0.15">
      <c r="A2" s="263"/>
      <c r="B2" s="263"/>
      <c r="C2" s="263"/>
      <c r="D2" s="263"/>
      <c r="E2" s="263"/>
      <c r="F2" s="263"/>
      <c r="G2" s="263"/>
      <c r="H2" s="263"/>
      <c r="I2" s="263"/>
      <c r="J2" s="263"/>
      <c r="K2" s="263"/>
      <c r="L2" s="263"/>
      <c r="M2" s="263"/>
      <c r="N2" s="375" t="s">
        <v>259</v>
      </c>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row>
    <row r="3" spans="1:39" ht="18" customHeight="1" x14ac:dyDescent="0.15">
      <c r="B3" s="263" t="s">
        <v>1021</v>
      </c>
      <c r="C3" s="263"/>
      <c r="D3" s="263"/>
      <c r="E3" s="263"/>
      <c r="F3" s="263"/>
      <c r="G3" s="263"/>
      <c r="H3" s="263"/>
      <c r="I3" s="263"/>
      <c r="J3" s="263"/>
      <c r="K3" s="263"/>
      <c r="L3" s="263"/>
      <c r="M3" s="263"/>
      <c r="N3" s="263"/>
      <c r="O3" s="632"/>
      <c r="P3" s="632"/>
      <c r="Q3" s="632"/>
      <c r="R3" s="632"/>
      <c r="S3" s="632"/>
      <c r="T3" s="632"/>
      <c r="U3" s="632"/>
      <c r="V3" s="632"/>
      <c r="W3" s="632"/>
      <c r="X3" s="632"/>
      <c r="Y3" s="632"/>
      <c r="Z3" s="632"/>
      <c r="AA3" s="632"/>
      <c r="AB3" s="632"/>
      <c r="AC3" s="632"/>
      <c r="AD3" s="632"/>
      <c r="AE3" s="632"/>
      <c r="AF3" s="632"/>
      <c r="AG3" s="632"/>
      <c r="AH3" s="632"/>
      <c r="AI3" s="632"/>
      <c r="AJ3" s="632"/>
      <c r="AK3" s="632"/>
      <c r="AL3" s="632"/>
      <c r="AM3" s="632"/>
    </row>
    <row r="4" spans="1:39" ht="18" customHeight="1" x14ac:dyDescent="0.15">
      <c r="B4" s="263" t="s">
        <v>1035</v>
      </c>
      <c r="C4" s="263"/>
      <c r="D4" s="263"/>
      <c r="E4" s="263"/>
      <c r="F4" s="263"/>
      <c r="G4" s="263"/>
      <c r="H4" s="263"/>
      <c r="I4" s="263"/>
      <c r="J4" s="263"/>
      <c r="K4" s="263"/>
      <c r="L4" s="263"/>
      <c r="M4" s="263"/>
      <c r="N4" s="263"/>
      <c r="O4" s="632"/>
      <c r="P4" s="632"/>
      <c r="Q4" s="632"/>
      <c r="R4" s="632"/>
      <c r="S4" s="632"/>
      <c r="T4" s="632"/>
      <c r="U4" s="632"/>
      <c r="V4" s="632"/>
      <c r="W4" s="632"/>
      <c r="X4" s="632"/>
      <c r="Y4" s="632"/>
      <c r="Z4" s="632"/>
      <c r="AA4" s="632"/>
      <c r="AB4" s="632"/>
      <c r="AC4" s="632"/>
      <c r="AD4" s="632"/>
      <c r="AE4" s="632"/>
      <c r="AF4" s="632"/>
      <c r="AG4" s="632"/>
      <c r="AH4" s="632"/>
      <c r="AI4" s="632"/>
      <c r="AJ4" s="632"/>
      <c r="AK4" s="632"/>
      <c r="AL4" s="632"/>
      <c r="AM4" s="632"/>
    </row>
    <row r="5" spans="1:39" ht="18" customHeight="1" x14ac:dyDescent="0.15">
      <c r="A5" s="263"/>
      <c r="B5" s="263"/>
      <c r="D5" s="263"/>
      <c r="E5" s="263"/>
      <c r="F5" s="263"/>
      <c r="G5" s="263"/>
      <c r="H5" s="263"/>
      <c r="I5" s="263"/>
      <c r="J5" s="263"/>
      <c r="K5" s="377" t="s">
        <v>945</v>
      </c>
      <c r="L5" s="377"/>
      <c r="M5" s="377"/>
      <c r="N5" s="263"/>
      <c r="O5" s="632"/>
      <c r="P5" s="632"/>
      <c r="Q5" s="632"/>
      <c r="R5" s="632"/>
      <c r="S5" s="632"/>
      <c r="T5" s="632"/>
      <c r="U5" s="632"/>
      <c r="V5" s="632"/>
      <c r="W5" s="632"/>
      <c r="X5" s="632"/>
      <c r="Y5" s="632"/>
      <c r="Z5" s="632"/>
      <c r="AA5" s="632"/>
      <c r="AB5" s="632"/>
      <c r="AC5" s="632"/>
      <c r="AD5" s="632"/>
      <c r="AE5" s="632"/>
      <c r="AF5" s="632"/>
      <c r="AG5" s="632"/>
      <c r="AH5" s="632"/>
      <c r="AI5" s="632"/>
      <c r="AJ5" s="632"/>
      <c r="AK5" s="632"/>
      <c r="AL5" s="632"/>
      <c r="AM5" s="632"/>
    </row>
    <row r="6" spans="1:39" ht="18" customHeight="1" x14ac:dyDescent="0.15">
      <c r="A6" s="263"/>
      <c r="B6" s="263"/>
      <c r="C6" s="263"/>
      <c r="D6" s="263"/>
      <c r="E6" s="263"/>
      <c r="F6" s="263"/>
      <c r="G6" s="263"/>
      <c r="H6" s="263"/>
      <c r="I6" s="263"/>
      <c r="J6" s="263" t="s">
        <v>931</v>
      </c>
      <c r="K6" s="375"/>
      <c r="L6" s="375"/>
      <c r="M6" s="375"/>
      <c r="N6" s="377" t="s">
        <v>930</v>
      </c>
      <c r="O6" s="632"/>
      <c r="P6" s="632"/>
      <c r="Q6" s="632"/>
      <c r="R6" s="632"/>
      <c r="S6" s="632"/>
      <c r="T6" s="632"/>
      <c r="U6" s="632"/>
      <c r="V6" s="632"/>
      <c r="W6" s="632"/>
      <c r="X6" s="632"/>
      <c r="Y6" s="632"/>
      <c r="Z6" s="632"/>
      <c r="AA6" s="632"/>
      <c r="AB6" s="632"/>
      <c r="AC6" s="632"/>
      <c r="AD6" s="632"/>
      <c r="AE6" s="632"/>
      <c r="AF6" s="632"/>
      <c r="AG6" s="632"/>
      <c r="AH6" s="632"/>
      <c r="AI6" s="632"/>
      <c r="AJ6" s="632"/>
      <c r="AK6" s="632"/>
      <c r="AL6" s="632"/>
      <c r="AM6" s="632"/>
    </row>
    <row r="7" spans="1:39" ht="18" customHeight="1" x14ac:dyDescent="0.15">
      <c r="A7" s="263"/>
      <c r="B7" s="263"/>
      <c r="C7" s="263"/>
      <c r="D7" s="263"/>
      <c r="E7" s="263"/>
      <c r="F7" s="263"/>
      <c r="G7" s="263"/>
      <c r="H7" s="263"/>
      <c r="I7" s="263"/>
      <c r="J7" s="263"/>
      <c r="K7" s="377" t="s">
        <v>992</v>
      </c>
      <c r="L7" s="377"/>
      <c r="M7" s="377"/>
      <c r="N7" s="375" t="s">
        <v>210</v>
      </c>
      <c r="O7" s="632"/>
      <c r="P7" s="632"/>
      <c r="Q7" s="632"/>
      <c r="R7" s="632"/>
      <c r="S7" s="632"/>
      <c r="T7" s="632"/>
      <c r="U7" s="632"/>
      <c r="V7" s="632"/>
      <c r="W7" s="632"/>
      <c r="X7" s="632"/>
      <c r="Y7" s="632"/>
      <c r="Z7" s="632"/>
      <c r="AA7" s="632"/>
      <c r="AB7" s="632"/>
      <c r="AC7" s="632"/>
      <c r="AD7" s="632"/>
      <c r="AE7" s="632"/>
      <c r="AF7" s="632"/>
      <c r="AG7" s="632"/>
      <c r="AH7" s="632"/>
      <c r="AI7" s="632"/>
      <c r="AJ7" s="632"/>
      <c r="AK7" s="632"/>
      <c r="AL7" s="632"/>
      <c r="AM7" s="632"/>
    </row>
    <row r="8" spans="1:39" ht="18" customHeight="1" x14ac:dyDescent="0.15">
      <c r="A8" s="263"/>
      <c r="B8" s="263"/>
      <c r="C8" s="263"/>
      <c r="D8" s="263"/>
      <c r="E8" s="263"/>
      <c r="F8" s="263"/>
      <c r="G8" s="263"/>
      <c r="H8" s="263"/>
      <c r="I8" s="263"/>
      <c r="J8" s="263"/>
      <c r="K8" s="263"/>
      <c r="L8" s="263"/>
      <c r="M8" s="263"/>
      <c r="N8" s="376"/>
      <c r="O8" s="632"/>
      <c r="P8" s="632"/>
      <c r="Q8" s="632"/>
      <c r="R8" s="632"/>
      <c r="S8" s="632"/>
      <c r="T8" s="632"/>
      <c r="U8" s="632"/>
      <c r="V8" s="632"/>
      <c r="W8" s="632"/>
      <c r="X8" s="632"/>
      <c r="Y8" s="632"/>
      <c r="Z8" s="632"/>
      <c r="AA8" s="632"/>
      <c r="AB8" s="632"/>
      <c r="AC8" s="632"/>
      <c r="AD8" s="632"/>
      <c r="AE8" s="632"/>
      <c r="AF8" s="632"/>
      <c r="AG8" s="632"/>
      <c r="AH8" s="632"/>
      <c r="AI8" s="632"/>
      <c r="AJ8" s="632"/>
      <c r="AK8" s="632"/>
      <c r="AL8" s="632"/>
      <c r="AM8" s="632"/>
    </row>
    <row r="9" spans="1:39" ht="18" customHeight="1" x14ac:dyDescent="0.15">
      <c r="A9" s="263"/>
      <c r="B9" s="263"/>
      <c r="C9" s="263"/>
      <c r="D9" s="263"/>
      <c r="E9" s="263"/>
      <c r="F9" s="263"/>
      <c r="G9" s="263"/>
      <c r="H9" s="263"/>
      <c r="I9" s="263"/>
      <c r="J9" s="263"/>
      <c r="K9" s="263" t="s">
        <v>932</v>
      </c>
      <c r="L9" s="263"/>
      <c r="M9" s="263"/>
      <c r="N9" s="263" t="s">
        <v>207</v>
      </c>
      <c r="O9" s="632"/>
      <c r="P9" s="632"/>
      <c r="Q9" s="632"/>
      <c r="R9" s="632"/>
      <c r="S9" s="632"/>
      <c r="T9" s="632"/>
      <c r="U9" s="632"/>
      <c r="V9" s="632"/>
      <c r="W9" s="632"/>
      <c r="X9" s="632"/>
      <c r="Y9" s="632"/>
      <c r="Z9" s="632"/>
      <c r="AA9" s="632"/>
      <c r="AB9" s="632"/>
      <c r="AC9" s="632"/>
      <c r="AD9" s="632"/>
      <c r="AE9" s="632"/>
      <c r="AF9" s="632"/>
      <c r="AG9" s="632"/>
      <c r="AH9" s="632"/>
      <c r="AI9" s="632"/>
      <c r="AJ9" s="632"/>
      <c r="AK9" s="632"/>
      <c r="AL9" s="632"/>
      <c r="AM9" s="632"/>
    </row>
    <row r="10" spans="1:39" ht="18" customHeight="1" x14ac:dyDescent="0.15">
      <c r="A10" s="263"/>
      <c r="B10" s="263"/>
      <c r="C10" s="263"/>
      <c r="D10" s="263"/>
      <c r="E10" s="263"/>
      <c r="F10" s="263"/>
      <c r="G10" s="263"/>
      <c r="H10" s="263"/>
      <c r="I10" s="263"/>
      <c r="J10" s="263"/>
      <c r="K10" s="263"/>
      <c r="L10" s="263" t="s">
        <v>935</v>
      </c>
      <c r="M10" s="263"/>
      <c r="O10" s="632"/>
      <c r="P10" s="632"/>
      <c r="Q10" s="632"/>
      <c r="R10" s="632"/>
      <c r="S10" s="632"/>
      <c r="T10" s="632"/>
      <c r="U10" s="632"/>
      <c r="V10" s="632"/>
      <c r="W10" s="632"/>
      <c r="X10" s="632"/>
      <c r="Y10" s="632"/>
      <c r="Z10" s="632"/>
      <c r="AA10" s="632"/>
      <c r="AB10" s="632"/>
      <c r="AC10" s="632"/>
      <c r="AD10" s="632"/>
      <c r="AE10" s="632"/>
      <c r="AF10" s="632"/>
      <c r="AG10" s="632"/>
      <c r="AH10" s="632"/>
      <c r="AI10" s="632"/>
      <c r="AJ10" s="632"/>
      <c r="AK10" s="632"/>
      <c r="AL10" s="632"/>
      <c r="AM10" s="632"/>
    </row>
    <row r="11" spans="1:39" ht="30" customHeight="1" x14ac:dyDescent="0.15">
      <c r="A11" s="263"/>
      <c r="B11" s="1017" t="s">
        <v>1087</v>
      </c>
      <c r="C11" s="1017"/>
      <c r="D11" s="1017"/>
      <c r="E11" s="1017"/>
      <c r="F11" s="1017"/>
      <c r="G11" s="1017"/>
      <c r="H11" s="1017"/>
      <c r="I11" s="1017"/>
      <c r="J11" s="1017"/>
      <c r="K11" s="1017"/>
      <c r="L11" s="1017"/>
      <c r="M11" s="1017"/>
      <c r="N11" s="1017"/>
      <c r="O11" s="632"/>
      <c r="P11" s="632"/>
      <c r="Q11" s="632"/>
      <c r="R11" s="632"/>
      <c r="S11" s="632"/>
      <c r="T11" s="632"/>
      <c r="U11" s="632"/>
      <c r="V11" s="632"/>
      <c r="W11" s="632"/>
      <c r="X11" s="632"/>
      <c r="Y11" s="632"/>
      <c r="Z11" s="632"/>
      <c r="AA11" s="632"/>
      <c r="AB11" s="632"/>
      <c r="AC11" s="632"/>
      <c r="AD11" s="632"/>
      <c r="AE11" s="632"/>
      <c r="AF11" s="632"/>
      <c r="AG11" s="632"/>
      <c r="AH11" s="632"/>
      <c r="AI11" s="632"/>
      <c r="AJ11" s="632"/>
      <c r="AK11" s="632"/>
      <c r="AL11" s="632"/>
      <c r="AM11" s="632"/>
    </row>
    <row r="12" spans="1:39" ht="24.75" customHeight="1" x14ac:dyDescent="0.15">
      <c r="A12" s="263"/>
      <c r="B12" s="1036" t="s">
        <v>418</v>
      </c>
      <c r="C12" s="1036"/>
      <c r="D12" s="1036"/>
      <c r="E12" s="1036"/>
      <c r="F12" s="1036"/>
      <c r="G12" s="1036"/>
      <c r="H12" s="1036"/>
      <c r="I12" s="1036"/>
      <c r="J12" s="1036"/>
      <c r="K12" s="1036"/>
      <c r="L12" s="1036"/>
      <c r="M12" s="1036"/>
      <c r="N12" s="1036"/>
      <c r="O12" s="632"/>
      <c r="P12" s="632"/>
      <c r="Q12" s="632"/>
      <c r="R12" s="632"/>
      <c r="S12" s="632"/>
      <c r="T12" s="632"/>
      <c r="U12" s="632"/>
      <c r="V12" s="632"/>
      <c r="W12" s="632"/>
      <c r="X12" s="632"/>
      <c r="Y12" s="632"/>
      <c r="Z12" s="632"/>
      <c r="AA12" s="632"/>
      <c r="AB12" s="632"/>
      <c r="AC12" s="632"/>
      <c r="AD12" s="632"/>
      <c r="AE12" s="632"/>
      <c r="AF12" s="632"/>
      <c r="AG12" s="632"/>
      <c r="AH12" s="632"/>
      <c r="AI12" s="632"/>
      <c r="AJ12" s="632"/>
      <c r="AK12" s="632"/>
      <c r="AL12" s="632"/>
      <c r="AM12" s="632"/>
    </row>
    <row r="13" spans="1:39" ht="9.75" customHeight="1" x14ac:dyDescent="0.15">
      <c r="B13" s="294"/>
      <c r="C13" s="493"/>
      <c r="D13" s="294"/>
      <c r="E13" s="377"/>
      <c r="F13" s="377"/>
      <c r="G13" s="377"/>
      <c r="H13" s="377"/>
      <c r="I13" s="263"/>
      <c r="J13" s="263"/>
      <c r="K13" s="263"/>
      <c r="L13" s="263"/>
      <c r="M13" s="263"/>
      <c r="N13" s="263"/>
      <c r="O13" s="632"/>
      <c r="P13" s="632"/>
      <c r="Q13" s="632"/>
      <c r="R13" s="632"/>
      <c r="S13" s="632"/>
      <c r="T13" s="632"/>
      <c r="U13" s="632"/>
      <c r="V13" s="632"/>
      <c r="W13" s="632"/>
      <c r="X13" s="632"/>
      <c r="Y13" s="632"/>
      <c r="Z13" s="632"/>
      <c r="AA13" s="632"/>
      <c r="AB13" s="632"/>
      <c r="AC13" s="632"/>
      <c r="AD13" s="632"/>
      <c r="AE13" s="632"/>
      <c r="AF13" s="632"/>
      <c r="AG13" s="632"/>
      <c r="AH13" s="632"/>
      <c r="AI13" s="632"/>
      <c r="AJ13" s="632"/>
      <c r="AK13" s="632"/>
      <c r="AL13" s="632"/>
      <c r="AM13" s="632"/>
    </row>
    <row r="14" spans="1:39" s="264" customFormat="1" ht="15" customHeight="1" x14ac:dyDescent="0.15">
      <c r="B14" s="633" t="s">
        <v>419</v>
      </c>
      <c r="C14" s="1155" t="s">
        <v>420</v>
      </c>
      <c r="D14" s="1158" t="s">
        <v>263</v>
      </c>
      <c r="E14" s="1120" t="s">
        <v>421</v>
      </c>
      <c r="F14" s="1106" t="s">
        <v>422</v>
      </c>
      <c r="G14" s="1107"/>
      <c r="H14" s="1107"/>
      <c r="I14" s="1107"/>
      <c r="J14" s="1107"/>
      <c r="K14" s="1107"/>
      <c r="L14" s="1106" t="s">
        <v>264</v>
      </c>
      <c r="M14" s="1107"/>
      <c r="N14" s="1108"/>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row>
    <row r="15" spans="1:39" s="264" customFormat="1" ht="15" customHeight="1" x14ac:dyDescent="0.15">
      <c r="B15" s="634" t="s">
        <v>265</v>
      </c>
      <c r="C15" s="1156"/>
      <c r="D15" s="1159"/>
      <c r="E15" s="1114"/>
      <c r="F15" s="1116"/>
      <c r="G15" s="1117"/>
      <c r="H15" s="1117"/>
      <c r="I15" s="1117"/>
      <c r="J15" s="1117"/>
      <c r="K15" s="1117"/>
      <c r="L15" s="1109"/>
      <c r="M15" s="1110"/>
      <c r="N15" s="1111"/>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row>
    <row r="16" spans="1:39" s="264" customFormat="1" ht="15" customHeight="1" x14ac:dyDescent="0.15">
      <c r="B16" s="636" t="s">
        <v>423</v>
      </c>
      <c r="C16" s="1156"/>
      <c r="D16" s="1159"/>
      <c r="E16" s="1114"/>
      <c r="F16" s="1106" t="s">
        <v>266</v>
      </c>
      <c r="G16" s="1107"/>
      <c r="H16" s="1107" t="s">
        <v>267</v>
      </c>
      <c r="I16" s="1108"/>
      <c r="J16" s="1141" t="s">
        <v>268</v>
      </c>
      <c r="K16" s="1103" t="s">
        <v>269</v>
      </c>
      <c r="L16" s="1109"/>
      <c r="M16" s="1110"/>
      <c r="N16" s="1111"/>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row>
    <row r="17" spans="2:39" s="264" customFormat="1" ht="15" customHeight="1" x14ac:dyDescent="0.15">
      <c r="B17" s="637" t="s">
        <v>424</v>
      </c>
      <c r="C17" s="1157"/>
      <c r="D17" s="1160"/>
      <c r="E17" s="1115"/>
      <c r="F17" s="1116"/>
      <c r="G17" s="1117"/>
      <c r="H17" s="1117"/>
      <c r="I17" s="1118"/>
      <c r="J17" s="1144"/>
      <c r="K17" s="1105"/>
      <c r="L17" s="1116"/>
      <c r="M17" s="1117"/>
      <c r="N17" s="1118"/>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row>
    <row r="18" spans="2:39" s="639" customFormat="1" ht="15" customHeight="1" x14ac:dyDescent="0.15">
      <c r="B18" s="633" t="s">
        <v>425</v>
      </c>
      <c r="C18" s="1134" t="s">
        <v>426</v>
      </c>
      <c r="D18" s="1120" t="s">
        <v>427</v>
      </c>
      <c r="E18" s="1120" t="s">
        <v>428</v>
      </c>
      <c r="F18" s="1106" t="s">
        <v>429</v>
      </c>
      <c r="G18" s="1107"/>
      <c r="H18" s="1107" t="s">
        <v>429</v>
      </c>
      <c r="I18" s="1108"/>
      <c r="J18" s="1141" t="s">
        <v>429</v>
      </c>
      <c r="K18" s="1103" t="s">
        <v>430</v>
      </c>
      <c r="L18" s="1146" t="s">
        <v>990</v>
      </c>
      <c r="M18" s="1147"/>
      <c r="N18" s="1148"/>
      <c r="O18" s="640"/>
      <c r="P18" s="640"/>
      <c r="Q18" s="640"/>
      <c r="R18" s="640"/>
      <c r="S18" s="640"/>
      <c r="T18" s="640"/>
      <c r="U18" s="640"/>
      <c r="V18" s="640"/>
      <c r="W18" s="640"/>
      <c r="X18" s="640"/>
      <c r="Y18" s="640"/>
      <c r="Z18" s="640"/>
      <c r="AA18" s="640"/>
      <c r="AB18" s="640"/>
      <c r="AC18" s="640"/>
      <c r="AD18" s="640"/>
      <c r="AE18" s="640"/>
      <c r="AF18" s="640"/>
      <c r="AG18" s="640"/>
      <c r="AH18" s="640"/>
      <c r="AI18" s="640"/>
      <c r="AJ18" s="640"/>
      <c r="AK18" s="640"/>
      <c r="AL18" s="640"/>
      <c r="AM18" s="640"/>
    </row>
    <row r="19" spans="2:39" s="639" customFormat="1" ht="15" customHeight="1" x14ac:dyDescent="0.15">
      <c r="B19" s="641" t="s">
        <v>431</v>
      </c>
      <c r="C19" s="1135"/>
      <c r="D19" s="1114"/>
      <c r="E19" s="1114"/>
      <c r="F19" s="1109"/>
      <c r="G19" s="1110"/>
      <c r="H19" s="1110"/>
      <c r="I19" s="1111"/>
      <c r="J19" s="1142"/>
      <c r="K19" s="1104"/>
      <c r="L19" s="1149"/>
      <c r="M19" s="1150"/>
      <c r="N19" s="1151"/>
      <c r="O19" s="640"/>
      <c r="P19" s="640"/>
      <c r="Q19" s="640"/>
      <c r="R19" s="640"/>
      <c r="S19" s="640"/>
      <c r="T19" s="640"/>
      <c r="U19" s="640"/>
      <c r="V19" s="640"/>
      <c r="W19" s="640"/>
      <c r="X19" s="640"/>
      <c r="Y19" s="640"/>
      <c r="Z19" s="640"/>
      <c r="AA19" s="640"/>
      <c r="AB19" s="640"/>
      <c r="AC19" s="640"/>
      <c r="AD19" s="640"/>
      <c r="AE19" s="640"/>
      <c r="AF19" s="640"/>
      <c r="AG19" s="640"/>
      <c r="AH19" s="640"/>
      <c r="AI19" s="640"/>
      <c r="AJ19" s="640"/>
      <c r="AK19" s="640"/>
      <c r="AL19" s="640"/>
      <c r="AM19" s="640"/>
    </row>
    <row r="20" spans="2:39" s="639" customFormat="1" ht="15" customHeight="1" x14ac:dyDescent="0.15">
      <c r="B20" s="636" t="s">
        <v>432</v>
      </c>
      <c r="C20" s="1135" t="s">
        <v>433</v>
      </c>
      <c r="D20" s="1114" t="s">
        <v>17</v>
      </c>
      <c r="E20" s="1114"/>
      <c r="F20" s="1109"/>
      <c r="G20" s="1110"/>
      <c r="H20" s="1110"/>
      <c r="I20" s="1111"/>
      <c r="J20" s="1142"/>
      <c r="K20" s="1104"/>
      <c r="L20" s="1149" t="s">
        <v>434</v>
      </c>
      <c r="M20" s="1150"/>
      <c r="N20" s="1151"/>
      <c r="O20" s="640"/>
      <c r="P20" s="640"/>
      <c r="Q20" s="640"/>
      <c r="R20" s="640"/>
      <c r="S20" s="640"/>
      <c r="T20" s="640"/>
      <c r="U20" s="640"/>
      <c r="V20" s="640"/>
      <c r="W20" s="640"/>
      <c r="X20" s="640"/>
      <c r="Y20" s="640"/>
      <c r="Z20" s="640"/>
      <c r="AA20" s="640"/>
      <c r="AB20" s="640"/>
      <c r="AC20" s="640"/>
      <c r="AD20" s="640"/>
      <c r="AE20" s="640"/>
      <c r="AF20" s="640"/>
      <c r="AG20" s="640"/>
      <c r="AH20" s="640"/>
      <c r="AI20" s="640"/>
      <c r="AJ20" s="640"/>
      <c r="AK20" s="640"/>
      <c r="AL20" s="640"/>
      <c r="AM20" s="640"/>
    </row>
    <row r="21" spans="2:39" s="639" customFormat="1" ht="15" customHeight="1" x14ac:dyDescent="0.15">
      <c r="B21" s="637" t="s">
        <v>435</v>
      </c>
      <c r="C21" s="1145"/>
      <c r="D21" s="1115"/>
      <c r="E21" s="1115"/>
      <c r="F21" s="1116"/>
      <c r="G21" s="1117"/>
      <c r="H21" s="1117"/>
      <c r="I21" s="1118"/>
      <c r="J21" s="1144"/>
      <c r="K21" s="1105"/>
      <c r="L21" s="1152"/>
      <c r="M21" s="1153"/>
      <c r="N21" s="1154"/>
      <c r="O21" s="640"/>
      <c r="P21" s="640"/>
      <c r="Q21" s="640"/>
      <c r="R21" s="640"/>
      <c r="S21" s="640"/>
      <c r="T21" s="640"/>
      <c r="U21" s="640"/>
      <c r="V21" s="640"/>
      <c r="W21" s="640"/>
      <c r="X21" s="640"/>
      <c r="Y21" s="640"/>
      <c r="Z21" s="640"/>
      <c r="AA21" s="640"/>
      <c r="AB21" s="640"/>
      <c r="AC21" s="640"/>
      <c r="AD21" s="640"/>
      <c r="AE21" s="640"/>
      <c r="AF21" s="640"/>
      <c r="AG21" s="640"/>
      <c r="AH21" s="640"/>
      <c r="AI21" s="640"/>
      <c r="AJ21" s="640"/>
      <c r="AK21" s="640"/>
      <c r="AL21" s="640"/>
      <c r="AM21" s="640"/>
    </row>
    <row r="22" spans="2:39" s="639" customFormat="1" ht="15" customHeight="1" x14ac:dyDescent="0.15">
      <c r="B22" s="633" t="s">
        <v>440</v>
      </c>
      <c r="C22" s="1139" t="s">
        <v>426</v>
      </c>
      <c r="D22" s="1120" t="s">
        <v>8</v>
      </c>
      <c r="E22" s="1120" t="s">
        <v>428</v>
      </c>
      <c r="F22" s="1106" t="s">
        <v>429</v>
      </c>
      <c r="G22" s="1107"/>
      <c r="H22" s="1107" t="s">
        <v>429</v>
      </c>
      <c r="I22" s="1108"/>
      <c r="J22" s="1141" t="s">
        <v>441</v>
      </c>
      <c r="K22" s="1103" t="s">
        <v>442</v>
      </c>
      <c r="L22" s="1128" t="s">
        <v>444</v>
      </c>
      <c r="M22" s="1129"/>
      <c r="N22" s="1130"/>
      <c r="O22" s="640"/>
      <c r="P22" s="640"/>
      <c r="Q22" s="640"/>
      <c r="R22" s="640"/>
      <c r="S22" s="640"/>
      <c r="T22" s="640"/>
      <c r="U22" s="640"/>
      <c r="V22" s="640"/>
      <c r="W22" s="640"/>
      <c r="X22" s="640"/>
      <c r="Y22" s="640"/>
      <c r="Z22" s="640"/>
      <c r="AA22" s="640"/>
      <c r="AB22" s="640"/>
      <c r="AC22" s="640"/>
      <c r="AD22" s="640"/>
      <c r="AE22" s="640"/>
      <c r="AF22" s="640"/>
      <c r="AG22" s="640"/>
      <c r="AH22" s="640"/>
      <c r="AI22" s="640"/>
      <c r="AJ22" s="640"/>
      <c r="AK22" s="640"/>
      <c r="AL22" s="640"/>
      <c r="AM22" s="640"/>
    </row>
    <row r="23" spans="2:39" s="639" customFormat="1" ht="15" customHeight="1" x14ac:dyDescent="0.15">
      <c r="B23" s="641" t="s">
        <v>443</v>
      </c>
      <c r="C23" s="1140"/>
      <c r="D23" s="1114"/>
      <c r="E23" s="1114"/>
      <c r="F23" s="1109"/>
      <c r="G23" s="1110"/>
      <c r="H23" s="1110"/>
      <c r="I23" s="1111"/>
      <c r="J23" s="1142"/>
      <c r="K23" s="1104"/>
      <c r="L23" s="1131"/>
      <c r="M23" s="1132"/>
      <c r="N23" s="1133"/>
      <c r="O23" s="640"/>
      <c r="P23" s="640"/>
      <c r="Q23" s="640"/>
      <c r="R23" s="640"/>
      <c r="S23" s="640"/>
      <c r="T23" s="640"/>
      <c r="U23" s="640"/>
      <c r="V23" s="640"/>
      <c r="W23" s="640"/>
      <c r="X23" s="640"/>
      <c r="Y23" s="640"/>
      <c r="Z23" s="640"/>
      <c r="AA23" s="640"/>
      <c r="AB23" s="640"/>
      <c r="AC23" s="640"/>
      <c r="AD23" s="640"/>
      <c r="AE23" s="640"/>
      <c r="AF23" s="640"/>
      <c r="AG23" s="640"/>
      <c r="AH23" s="640"/>
      <c r="AI23" s="640"/>
      <c r="AJ23" s="640"/>
      <c r="AK23" s="640"/>
      <c r="AL23" s="640"/>
      <c r="AM23" s="640"/>
    </row>
    <row r="24" spans="2:39" s="639" customFormat="1" ht="15" customHeight="1" x14ac:dyDescent="0.15">
      <c r="B24" s="636" t="s">
        <v>445</v>
      </c>
      <c r="C24" s="642" t="s">
        <v>433</v>
      </c>
      <c r="D24" s="635" t="s">
        <v>17</v>
      </c>
      <c r="E24" s="1114"/>
      <c r="F24" s="1116"/>
      <c r="G24" s="1117"/>
      <c r="H24" s="1117"/>
      <c r="I24" s="1118"/>
      <c r="J24" s="1143"/>
      <c r="K24" s="1105"/>
      <c r="L24" s="1122" t="s">
        <v>446</v>
      </c>
      <c r="M24" s="1123"/>
      <c r="N24" s="1124"/>
      <c r="O24" s="640"/>
      <c r="P24" s="640"/>
      <c r="Q24" s="640"/>
      <c r="R24" s="640"/>
      <c r="S24" s="640"/>
      <c r="T24" s="640"/>
      <c r="U24" s="640"/>
      <c r="V24" s="640"/>
      <c r="W24" s="640"/>
      <c r="X24" s="640"/>
      <c r="Y24" s="640"/>
      <c r="Z24" s="640"/>
      <c r="AA24" s="640"/>
      <c r="AB24" s="640"/>
      <c r="AC24" s="640"/>
      <c r="AD24" s="640"/>
      <c r="AE24" s="640"/>
      <c r="AF24" s="640"/>
      <c r="AG24" s="640"/>
      <c r="AH24" s="640"/>
      <c r="AI24" s="640"/>
      <c r="AJ24" s="640"/>
      <c r="AK24" s="640"/>
      <c r="AL24" s="640"/>
      <c r="AM24" s="640"/>
    </row>
    <row r="25" spans="2:39" s="639" customFormat="1" ht="15" customHeight="1" x14ac:dyDescent="0.15">
      <c r="B25" s="643" t="s">
        <v>447</v>
      </c>
      <c r="C25" s="644" t="s">
        <v>433</v>
      </c>
      <c r="D25" s="645" t="s">
        <v>8</v>
      </c>
      <c r="E25" s="1115"/>
      <c r="F25" s="1136" t="s">
        <v>448</v>
      </c>
      <c r="G25" s="1137"/>
      <c r="H25" s="1137" t="s">
        <v>449</v>
      </c>
      <c r="I25" s="1138"/>
      <c r="J25" s="372" t="s">
        <v>398</v>
      </c>
      <c r="K25" s="373" t="s">
        <v>450</v>
      </c>
      <c r="L25" s="1125" t="s">
        <v>451</v>
      </c>
      <c r="M25" s="1126"/>
      <c r="N25" s="1127"/>
      <c r="O25" s="640"/>
      <c r="P25" s="640"/>
      <c r="Q25" s="640"/>
      <c r="R25" s="640"/>
      <c r="S25" s="640"/>
      <c r="T25" s="640"/>
      <c r="U25" s="640"/>
      <c r="V25" s="640"/>
      <c r="W25" s="640"/>
      <c r="X25" s="640"/>
      <c r="Y25" s="640"/>
      <c r="Z25" s="640"/>
      <c r="AA25" s="640"/>
      <c r="AB25" s="640"/>
      <c r="AC25" s="640"/>
      <c r="AD25" s="640"/>
      <c r="AE25" s="640"/>
      <c r="AF25" s="640"/>
      <c r="AG25" s="640"/>
      <c r="AH25" s="640"/>
      <c r="AI25" s="640"/>
      <c r="AJ25" s="640"/>
      <c r="AK25" s="640"/>
      <c r="AL25" s="640"/>
      <c r="AM25" s="640"/>
    </row>
    <row r="26" spans="2:39" s="639" customFormat="1" ht="15" customHeight="1" x14ac:dyDescent="0.15">
      <c r="B26" s="633" t="s">
        <v>989</v>
      </c>
      <c r="C26" s="1134" t="s">
        <v>426</v>
      </c>
      <c r="D26" s="1120" t="s">
        <v>427</v>
      </c>
      <c r="E26" s="1120" t="s">
        <v>428</v>
      </c>
      <c r="F26" s="1106" t="s">
        <v>438</v>
      </c>
      <c r="G26" s="1107"/>
      <c r="H26" s="1107" t="s">
        <v>439</v>
      </c>
      <c r="I26" s="1108"/>
      <c r="J26" s="1141" t="s">
        <v>429</v>
      </c>
      <c r="K26" s="1103" t="s">
        <v>430</v>
      </c>
      <c r="L26" s="1128" t="s">
        <v>991</v>
      </c>
      <c r="M26" s="1129"/>
      <c r="N26" s="1130"/>
      <c r="O26" s="640"/>
      <c r="P26" s="640"/>
      <c r="Q26" s="640"/>
      <c r="R26" s="640"/>
      <c r="S26" s="640"/>
      <c r="T26" s="640"/>
      <c r="U26" s="640"/>
      <c r="V26" s="640"/>
      <c r="W26" s="640"/>
      <c r="X26" s="640"/>
      <c r="Y26" s="640"/>
      <c r="Z26" s="640"/>
      <c r="AA26" s="640"/>
      <c r="AB26" s="640"/>
      <c r="AC26" s="640"/>
      <c r="AD26" s="640"/>
      <c r="AE26" s="640"/>
      <c r="AF26" s="640"/>
      <c r="AG26" s="640"/>
      <c r="AH26" s="640"/>
      <c r="AI26" s="640"/>
      <c r="AJ26" s="640"/>
      <c r="AK26" s="640"/>
      <c r="AL26" s="640"/>
      <c r="AM26" s="640"/>
    </row>
    <row r="27" spans="2:39" s="639" customFormat="1" ht="15" customHeight="1" x14ac:dyDescent="0.15">
      <c r="B27" s="641" t="s">
        <v>431</v>
      </c>
      <c r="C27" s="1135"/>
      <c r="D27" s="1114"/>
      <c r="E27" s="1114"/>
      <c r="F27" s="1109"/>
      <c r="G27" s="1110"/>
      <c r="H27" s="1110"/>
      <c r="I27" s="1111"/>
      <c r="J27" s="1142"/>
      <c r="K27" s="1104"/>
      <c r="L27" s="1131"/>
      <c r="M27" s="1132"/>
      <c r="N27" s="1133"/>
      <c r="O27" s="640"/>
      <c r="P27" s="640"/>
      <c r="Q27" s="640"/>
      <c r="R27" s="640"/>
      <c r="S27" s="640"/>
      <c r="T27" s="640"/>
      <c r="U27" s="640"/>
      <c r="V27" s="640"/>
      <c r="W27" s="640"/>
      <c r="X27" s="640"/>
      <c r="Y27" s="640"/>
      <c r="Z27" s="640"/>
      <c r="AA27" s="640"/>
      <c r="AB27" s="640"/>
      <c r="AC27" s="640"/>
      <c r="AD27" s="640"/>
      <c r="AE27" s="640"/>
      <c r="AF27" s="640"/>
      <c r="AG27" s="640"/>
      <c r="AH27" s="640"/>
      <c r="AI27" s="640"/>
      <c r="AJ27" s="640"/>
      <c r="AK27" s="640"/>
      <c r="AL27" s="640"/>
      <c r="AM27" s="640"/>
    </row>
    <row r="28" spans="2:39" s="639" customFormat="1" ht="15" customHeight="1" x14ac:dyDescent="0.15">
      <c r="B28" s="636" t="s">
        <v>436</v>
      </c>
      <c r="C28" s="1135" t="s">
        <v>433</v>
      </c>
      <c r="D28" s="1114" t="s">
        <v>17</v>
      </c>
      <c r="E28" s="1114"/>
      <c r="F28" s="1109"/>
      <c r="G28" s="1110"/>
      <c r="H28" s="1110"/>
      <c r="I28" s="1111"/>
      <c r="J28" s="1142"/>
      <c r="K28" s="1104"/>
      <c r="L28" s="1131" t="s">
        <v>434</v>
      </c>
      <c r="M28" s="1132"/>
      <c r="N28" s="1133"/>
      <c r="O28" s="640"/>
      <c r="P28" s="640"/>
      <c r="Q28" s="640"/>
      <c r="R28" s="640"/>
      <c r="S28" s="640"/>
      <c r="T28" s="640"/>
      <c r="U28" s="640"/>
      <c r="V28" s="640"/>
      <c r="W28" s="640"/>
      <c r="X28" s="640"/>
      <c r="Y28" s="640"/>
      <c r="Z28" s="640"/>
      <c r="AA28" s="640"/>
      <c r="AB28" s="640"/>
      <c r="AC28" s="640"/>
      <c r="AD28" s="640"/>
      <c r="AE28" s="640"/>
      <c r="AF28" s="640"/>
      <c r="AG28" s="640"/>
      <c r="AH28" s="640"/>
      <c r="AI28" s="640"/>
      <c r="AJ28" s="640"/>
      <c r="AK28" s="640"/>
      <c r="AL28" s="640"/>
      <c r="AM28" s="640"/>
    </row>
    <row r="29" spans="2:39" s="639" customFormat="1" ht="15" customHeight="1" x14ac:dyDescent="0.15">
      <c r="B29" s="637" t="s">
        <v>437</v>
      </c>
      <c r="C29" s="1145"/>
      <c r="D29" s="1115"/>
      <c r="E29" s="1115"/>
      <c r="F29" s="1116"/>
      <c r="G29" s="1117"/>
      <c r="H29" s="1117"/>
      <c r="I29" s="1118"/>
      <c r="J29" s="1144"/>
      <c r="K29" s="1105"/>
      <c r="L29" s="1122"/>
      <c r="M29" s="1123"/>
      <c r="N29" s="1124"/>
      <c r="O29" s="640"/>
      <c r="P29" s="640"/>
      <c r="Q29" s="640"/>
      <c r="R29" s="640"/>
      <c r="S29" s="640"/>
      <c r="T29" s="640"/>
      <c r="U29" s="640"/>
      <c r="V29" s="640"/>
      <c r="W29" s="640"/>
      <c r="X29" s="640"/>
      <c r="Y29" s="640"/>
      <c r="Z29" s="640"/>
      <c r="AA29" s="640"/>
      <c r="AB29" s="640"/>
      <c r="AC29" s="640"/>
      <c r="AD29" s="640"/>
      <c r="AE29" s="640"/>
      <c r="AF29" s="640"/>
      <c r="AG29" s="640"/>
      <c r="AH29" s="640"/>
      <c r="AI29" s="640"/>
      <c r="AJ29" s="640"/>
      <c r="AK29" s="640"/>
      <c r="AL29" s="640"/>
      <c r="AM29" s="640"/>
    </row>
    <row r="30" spans="2:39" s="639" customFormat="1" ht="15" customHeight="1" x14ac:dyDescent="0.15">
      <c r="B30" s="646"/>
      <c r="C30" s="1119"/>
      <c r="D30" s="1120"/>
      <c r="E30" s="1120"/>
      <c r="F30" s="1106"/>
      <c r="G30" s="1107"/>
      <c r="H30" s="1107"/>
      <c r="I30" s="1108"/>
      <c r="J30" s="1100"/>
      <c r="K30" s="1103"/>
      <c r="L30" s="1106"/>
      <c r="M30" s="1107"/>
      <c r="N30" s="1108"/>
      <c r="O30" s="640"/>
      <c r="P30" s="640"/>
      <c r="Q30" s="640"/>
      <c r="R30" s="640"/>
      <c r="S30" s="640"/>
      <c r="T30" s="640"/>
      <c r="U30" s="640"/>
      <c r="V30" s="640"/>
      <c r="W30" s="640"/>
      <c r="X30" s="640"/>
      <c r="Y30" s="640"/>
      <c r="Z30" s="640"/>
      <c r="AA30" s="640"/>
      <c r="AB30" s="640"/>
      <c r="AC30" s="640"/>
      <c r="AD30" s="640"/>
      <c r="AE30" s="640"/>
      <c r="AF30" s="640"/>
      <c r="AG30" s="640"/>
      <c r="AH30" s="640"/>
      <c r="AI30" s="640"/>
      <c r="AJ30" s="640"/>
      <c r="AK30" s="640"/>
      <c r="AL30" s="640"/>
      <c r="AM30" s="640"/>
    </row>
    <row r="31" spans="2:39" s="639" customFormat="1" ht="15" customHeight="1" x14ac:dyDescent="0.15">
      <c r="B31" s="647"/>
      <c r="C31" s="1112"/>
      <c r="D31" s="1114"/>
      <c r="E31" s="1114"/>
      <c r="F31" s="1109"/>
      <c r="G31" s="1110"/>
      <c r="H31" s="1110"/>
      <c r="I31" s="1111"/>
      <c r="J31" s="1101"/>
      <c r="K31" s="1104"/>
      <c r="L31" s="1109"/>
      <c r="M31" s="1110"/>
      <c r="N31" s="1111"/>
      <c r="O31" s="640"/>
      <c r="P31" s="640"/>
      <c r="Q31" s="640"/>
      <c r="R31" s="640"/>
      <c r="S31" s="640"/>
      <c r="T31" s="640"/>
      <c r="U31" s="640"/>
      <c r="V31" s="640"/>
      <c r="W31" s="640"/>
      <c r="X31" s="640"/>
      <c r="Y31" s="640"/>
      <c r="Z31" s="640"/>
      <c r="AA31" s="640"/>
      <c r="AB31" s="640"/>
      <c r="AC31" s="640"/>
      <c r="AD31" s="640"/>
      <c r="AE31" s="640"/>
      <c r="AF31" s="640"/>
      <c r="AG31" s="640"/>
      <c r="AH31" s="640"/>
      <c r="AI31" s="640"/>
      <c r="AJ31" s="640"/>
      <c r="AK31" s="640"/>
      <c r="AL31" s="640"/>
      <c r="AM31" s="640"/>
    </row>
    <row r="32" spans="2:39" s="639" customFormat="1" ht="15" customHeight="1" x14ac:dyDescent="0.15">
      <c r="B32" s="636"/>
      <c r="C32" s="1112"/>
      <c r="D32" s="1114"/>
      <c r="E32" s="1114"/>
      <c r="F32" s="1109"/>
      <c r="G32" s="1110"/>
      <c r="H32" s="1110"/>
      <c r="I32" s="1111"/>
      <c r="J32" s="1101"/>
      <c r="K32" s="1104"/>
      <c r="L32" s="1109"/>
      <c r="M32" s="1110"/>
      <c r="N32" s="1111"/>
      <c r="O32" s="640"/>
      <c r="P32" s="640"/>
      <c r="Q32" s="640"/>
      <c r="R32" s="640"/>
      <c r="S32" s="640"/>
      <c r="T32" s="640"/>
      <c r="U32" s="640"/>
      <c r="V32" s="640"/>
      <c r="W32" s="640"/>
      <c r="X32" s="640"/>
      <c r="Y32" s="640"/>
      <c r="Z32" s="640"/>
      <c r="AA32" s="640"/>
      <c r="AB32" s="640"/>
      <c r="AC32" s="640"/>
      <c r="AD32" s="640"/>
      <c r="AE32" s="640"/>
      <c r="AF32" s="640"/>
      <c r="AG32" s="640"/>
      <c r="AH32" s="640"/>
      <c r="AI32" s="640"/>
      <c r="AJ32" s="640"/>
      <c r="AK32" s="640"/>
      <c r="AL32" s="640"/>
      <c r="AM32" s="640"/>
    </row>
    <row r="33" spans="2:39" s="371" customFormat="1" ht="15" customHeight="1" x14ac:dyDescent="0.15">
      <c r="B33" s="637"/>
      <c r="C33" s="1113"/>
      <c r="D33" s="1115"/>
      <c r="E33" s="1115"/>
      <c r="F33" s="1116"/>
      <c r="G33" s="1117"/>
      <c r="H33" s="1117"/>
      <c r="I33" s="1118"/>
      <c r="J33" s="1102"/>
      <c r="K33" s="1105"/>
      <c r="L33" s="1116"/>
      <c r="M33" s="1117"/>
      <c r="N33" s="1118"/>
      <c r="O33" s="374"/>
      <c r="P33" s="374"/>
      <c r="Q33" s="374"/>
      <c r="R33" s="374"/>
      <c r="S33" s="374"/>
      <c r="T33" s="374"/>
      <c r="U33" s="374"/>
      <c r="V33" s="374"/>
      <c r="W33" s="374"/>
      <c r="X33" s="374"/>
      <c r="Y33" s="374"/>
      <c r="Z33" s="374"/>
      <c r="AA33" s="374"/>
      <c r="AB33" s="374"/>
      <c r="AC33" s="374"/>
      <c r="AD33" s="374"/>
      <c r="AE33" s="374"/>
      <c r="AF33" s="374"/>
      <c r="AG33" s="374"/>
    </row>
    <row r="34" spans="2:39" s="639" customFormat="1" ht="15" customHeight="1" x14ac:dyDescent="0.15">
      <c r="B34" s="646"/>
      <c r="C34" s="1119"/>
      <c r="D34" s="1120"/>
      <c r="E34" s="1120"/>
      <c r="F34" s="1106"/>
      <c r="G34" s="1107"/>
      <c r="H34" s="1107"/>
      <c r="I34" s="1108"/>
      <c r="J34" s="1100"/>
      <c r="K34" s="1103"/>
      <c r="L34" s="1106"/>
      <c r="M34" s="1107"/>
      <c r="N34" s="1108"/>
      <c r="O34" s="640"/>
      <c r="P34" s="640"/>
      <c r="Q34" s="640"/>
      <c r="R34" s="640"/>
      <c r="S34" s="640"/>
      <c r="T34" s="640"/>
      <c r="U34" s="640"/>
      <c r="V34" s="640"/>
      <c r="W34" s="640"/>
      <c r="X34" s="640"/>
      <c r="Y34" s="640"/>
      <c r="Z34" s="640"/>
      <c r="AA34" s="640"/>
      <c r="AB34" s="640"/>
      <c r="AC34" s="640"/>
      <c r="AD34" s="640"/>
      <c r="AE34" s="640"/>
      <c r="AF34" s="640"/>
      <c r="AG34" s="640"/>
      <c r="AH34" s="640"/>
      <c r="AI34" s="640"/>
      <c r="AJ34" s="640"/>
      <c r="AK34" s="640"/>
      <c r="AL34" s="640"/>
      <c r="AM34" s="640"/>
    </row>
    <row r="35" spans="2:39" s="639" customFormat="1" ht="15" customHeight="1" x14ac:dyDescent="0.15">
      <c r="B35" s="647"/>
      <c r="C35" s="1112"/>
      <c r="D35" s="1114"/>
      <c r="E35" s="1114"/>
      <c r="F35" s="1109"/>
      <c r="G35" s="1110"/>
      <c r="H35" s="1110"/>
      <c r="I35" s="1111"/>
      <c r="J35" s="1101"/>
      <c r="K35" s="1104"/>
      <c r="L35" s="1109"/>
      <c r="M35" s="1110"/>
      <c r="N35" s="1111"/>
      <c r="O35" s="640"/>
      <c r="P35" s="640"/>
      <c r="Q35" s="640"/>
      <c r="R35" s="640"/>
      <c r="S35" s="640"/>
      <c r="T35" s="640"/>
      <c r="U35" s="640"/>
      <c r="V35" s="640"/>
      <c r="W35" s="640"/>
      <c r="X35" s="640"/>
      <c r="Y35" s="640"/>
      <c r="Z35" s="640"/>
      <c r="AA35" s="640"/>
      <c r="AB35" s="640"/>
      <c r="AC35" s="640"/>
      <c r="AD35" s="640"/>
      <c r="AE35" s="640"/>
      <c r="AF35" s="640"/>
      <c r="AG35" s="640"/>
      <c r="AH35" s="640"/>
      <c r="AI35" s="640"/>
      <c r="AJ35" s="640"/>
      <c r="AK35" s="640"/>
      <c r="AL35" s="640"/>
      <c r="AM35" s="640"/>
    </row>
    <row r="36" spans="2:39" s="639" customFormat="1" ht="15" customHeight="1" x14ac:dyDescent="0.15">
      <c r="B36" s="636"/>
      <c r="C36" s="1112"/>
      <c r="D36" s="1114"/>
      <c r="E36" s="1114"/>
      <c r="F36" s="1109"/>
      <c r="G36" s="1110"/>
      <c r="H36" s="1110"/>
      <c r="I36" s="1111"/>
      <c r="J36" s="1101"/>
      <c r="K36" s="1104"/>
      <c r="L36" s="1109"/>
      <c r="M36" s="1110"/>
      <c r="N36" s="1111"/>
      <c r="O36" s="640"/>
      <c r="P36" s="640"/>
      <c r="Q36" s="640"/>
      <c r="R36" s="640"/>
      <c r="S36" s="640"/>
      <c r="T36" s="640"/>
      <c r="U36" s="640"/>
      <c r="V36" s="640"/>
      <c r="W36" s="640"/>
      <c r="X36" s="640"/>
      <c r="Y36" s="640"/>
      <c r="Z36" s="640"/>
      <c r="AA36" s="640"/>
      <c r="AB36" s="640"/>
      <c r="AC36" s="640"/>
      <c r="AD36" s="640"/>
      <c r="AE36" s="640"/>
      <c r="AF36" s="640"/>
      <c r="AG36" s="640"/>
      <c r="AH36" s="640"/>
      <c r="AI36" s="640"/>
      <c r="AJ36" s="640"/>
      <c r="AK36" s="640"/>
      <c r="AL36" s="640"/>
      <c r="AM36" s="640"/>
    </row>
    <row r="37" spans="2:39" s="639" customFormat="1" ht="15" customHeight="1" x14ac:dyDescent="0.15">
      <c r="B37" s="637"/>
      <c r="C37" s="1113"/>
      <c r="D37" s="1115"/>
      <c r="E37" s="1115"/>
      <c r="F37" s="1116"/>
      <c r="G37" s="1117"/>
      <c r="H37" s="1117"/>
      <c r="I37" s="1118"/>
      <c r="J37" s="1102"/>
      <c r="K37" s="1105"/>
      <c r="L37" s="1116"/>
      <c r="M37" s="1117"/>
      <c r="N37" s="1118"/>
      <c r="O37" s="640"/>
      <c r="P37" s="640"/>
      <c r="Q37" s="640"/>
      <c r="R37" s="640"/>
      <c r="S37" s="640"/>
      <c r="T37" s="640"/>
      <c r="U37" s="640"/>
      <c r="V37" s="640"/>
      <c r="W37" s="640"/>
      <c r="X37" s="640"/>
      <c r="Y37" s="640"/>
      <c r="Z37" s="640"/>
      <c r="AA37" s="640"/>
      <c r="AB37" s="640"/>
      <c r="AC37" s="640"/>
      <c r="AD37" s="640"/>
      <c r="AE37" s="640"/>
      <c r="AF37" s="640"/>
      <c r="AG37" s="640"/>
      <c r="AH37" s="640"/>
      <c r="AI37" s="640"/>
      <c r="AJ37" s="640"/>
      <c r="AK37" s="640"/>
      <c r="AL37" s="640"/>
      <c r="AM37" s="640"/>
    </row>
    <row r="38" spans="2:39" s="639" customFormat="1" ht="15" customHeight="1" x14ac:dyDescent="0.15">
      <c r="B38" s="646"/>
      <c r="C38" s="1119"/>
      <c r="D38" s="1120"/>
      <c r="E38" s="1120"/>
      <c r="F38" s="1106"/>
      <c r="G38" s="1107"/>
      <c r="H38" s="1107"/>
      <c r="I38" s="1108"/>
      <c r="J38" s="1100"/>
      <c r="K38" s="1103"/>
      <c r="L38" s="1106"/>
      <c r="M38" s="1107"/>
      <c r="N38" s="1108"/>
      <c r="O38" s="640"/>
      <c r="P38" s="640"/>
      <c r="Q38" s="640"/>
      <c r="R38" s="640"/>
      <c r="S38" s="640"/>
      <c r="T38" s="640"/>
      <c r="U38" s="640"/>
      <c r="V38" s="640"/>
      <c r="W38" s="640"/>
      <c r="X38" s="640"/>
      <c r="Y38" s="640"/>
      <c r="Z38" s="640"/>
      <c r="AA38" s="640"/>
      <c r="AB38" s="640"/>
      <c r="AC38" s="640"/>
      <c r="AD38" s="640"/>
      <c r="AE38" s="640"/>
      <c r="AF38" s="640"/>
      <c r="AG38" s="640"/>
      <c r="AH38" s="640"/>
      <c r="AI38" s="640"/>
      <c r="AJ38" s="640"/>
      <c r="AK38" s="640"/>
      <c r="AL38" s="640"/>
      <c r="AM38" s="640"/>
    </row>
    <row r="39" spans="2:39" s="639" customFormat="1" ht="15" customHeight="1" x14ac:dyDescent="0.15">
      <c r="B39" s="647"/>
      <c r="C39" s="1112"/>
      <c r="D39" s="1114"/>
      <c r="E39" s="1114"/>
      <c r="F39" s="1109"/>
      <c r="G39" s="1110"/>
      <c r="H39" s="1110"/>
      <c r="I39" s="1111"/>
      <c r="J39" s="1101"/>
      <c r="K39" s="1104"/>
      <c r="L39" s="1109"/>
      <c r="M39" s="1110"/>
      <c r="N39" s="1111"/>
      <c r="O39" s="640"/>
      <c r="P39" s="640"/>
      <c r="Q39" s="640"/>
      <c r="R39" s="640"/>
      <c r="S39" s="640"/>
      <c r="T39" s="640"/>
      <c r="U39" s="640"/>
      <c r="V39" s="640"/>
      <c r="W39" s="640"/>
      <c r="X39" s="640"/>
      <c r="Y39" s="640"/>
      <c r="Z39" s="640"/>
      <c r="AA39" s="640"/>
      <c r="AB39" s="640"/>
      <c r="AC39" s="640"/>
      <c r="AD39" s="640"/>
      <c r="AE39" s="640"/>
      <c r="AF39" s="640"/>
      <c r="AG39" s="640"/>
      <c r="AH39" s="640"/>
      <c r="AI39" s="640"/>
      <c r="AJ39" s="640"/>
      <c r="AK39" s="640"/>
      <c r="AL39" s="640"/>
      <c r="AM39" s="640"/>
    </row>
    <row r="40" spans="2:39" s="639" customFormat="1" ht="15" customHeight="1" x14ac:dyDescent="0.15">
      <c r="B40" s="636"/>
      <c r="C40" s="1112"/>
      <c r="D40" s="1114"/>
      <c r="E40" s="1114"/>
      <c r="F40" s="1109"/>
      <c r="G40" s="1110"/>
      <c r="H40" s="1110"/>
      <c r="I40" s="1111"/>
      <c r="J40" s="1101"/>
      <c r="K40" s="1104"/>
      <c r="L40" s="1109"/>
      <c r="M40" s="1110"/>
      <c r="N40" s="1111"/>
      <c r="O40" s="640"/>
      <c r="P40" s="640"/>
      <c r="Q40" s="640"/>
      <c r="R40" s="640"/>
      <c r="S40" s="640"/>
      <c r="T40" s="640"/>
      <c r="U40" s="640"/>
      <c r="V40" s="640"/>
      <c r="W40" s="640"/>
      <c r="X40" s="640"/>
      <c r="Y40" s="640"/>
      <c r="Z40" s="640"/>
      <c r="AA40" s="640"/>
      <c r="AB40" s="640"/>
      <c r="AC40" s="640"/>
      <c r="AD40" s="640"/>
      <c r="AE40" s="640"/>
      <c r="AF40" s="640"/>
      <c r="AG40" s="640"/>
      <c r="AH40" s="640"/>
      <c r="AI40" s="640"/>
      <c r="AJ40" s="640"/>
      <c r="AK40" s="640"/>
      <c r="AL40" s="640"/>
      <c r="AM40" s="640"/>
    </row>
    <row r="41" spans="2:39" s="371" customFormat="1" ht="15" customHeight="1" x14ac:dyDescent="0.15">
      <c r="B41" s="637"/>
      <c r="C41" s="1113"/>
      <c r="D41" s="1115"/>
      <c r="E41" s="1115"/>
      <c r="F41" s="1116"/>
      <c r="G41" s="1117"/>
      <c r="H41" s="1117"/>
      <c r="I41" s="1118"/>
      <c r="J41" s="1102"/>
      <c r="K41" s="1105"/>
      <c r="L41" s="1116"/>
      <c r="M41" s="1117"/>
      <c r="N41" s="1118"/>
      <c r="O41" s="374"/>
      <c r="P41" s="374"/>
      <c r="Q41" s="374"/>
      <c r="R41" s="374"/>
      <c r="S41" s="374"/>
      <c r="T41" s="374"/>
      <c r="U41" s="374"/>
      <c r="V41" s="374"/>
      <c r="W41" s="374"/>
      <c r="X41" s="374"/>
      <c r="Y41" s="374"/>
      <c r="Z41" s="374"/>
      <c r="AA41" s="374"/>
      <c r="AB41" s="374"/>
      <c r="AC41" s="374"/>
      <c r="AD41" s="374"/>
      <c r="AE41" s="374"/>
      <c r="AF41" s="374"/>
      <c r="AG41" s="374"/>
    </row>
    <row r="42" spans="2:39" s="639" customFormat="1" ht="15" customHeight="1" x14ac:dyDescent="0.15">
      <c r="B42" s="646"/>
      <c r="C42" s="1119"/>
      <c r="D42" s="1120"/>
      <c r="E42" s="1120"/>
      <c r="F42" s="1106"/>
      <c r="G42" s="1107"/>
      <c r="H42" s="1107"/>
      <c r="I42" s="1108"/>
      <c r="J42" s="1100"/>
      <c r="K42" s="1103"/>
      <c r="L42" s="1106"/>
      <c r="M42" s="1107"/>
      <c r="N42" s="1108"/>
      <c r="O42" s="640"/>
      <c r="P42" s="640"/>
      <c r="Q42" s="640"/>
      <c r="R42" s="640"/>
      <c r="S42" s="640"/>
      <c r="T42" s="640"/>
      <c r="U42" s="640"/>
      <c r="V42" s="640"/>
      <c r="W42" s="640"/>
      <c r="X42" s="640"/>
      <c r="Y42" s="640"/>
      <c r="Z42" s="640"/>
      <c r="AA42" s="640"/>
      <c r="AB42" s="640"/>
      <c r="AC42" s="640"/>
      <c r="AD42" s="640"/>
      <c r="AE42" s="640"/>
      <c r="AF42" s="640"/>
      <c r="AG42" s="640"/>
      <c r="AH42" s="640"/>
      <c r="AI42" s="640"/>
      <c r="AJ42" s="640"/>
      <c r="AK42" s="640"/>
      <c r="AL42" s="640"/>
      <c r="AM42" s="640"/>
    </row>
    <row r="43" spans="2:39" s="639" customFormat="1" ht="15" customHeight="1" x14ac:dyDescent="0.15">
      <c r="B43" s="647"/>
      <c r="C43" s="1112"/>
      <c r="D43" s="1114"/>
      <c r="E43" s="1114"/>
      <c r="F43" s="1109"/>
      <c r="G43" s="1110"/>
      <c r="H43" s="1110"/>
      <c r="I43" s="1111"/>
      <c r="J43" s="1101"/>
      <c r="K43" s="1104"/>
      <c r="L43" s="1109"/>
      <c r="M43" s="1110"/>
      <c r="N43" s="1111"/>
      <c r="O43" s="640"/>
      <c r="P43" s="640"/>
      <c r="Q43" s="640"/>
      <c r="R43" s="640"/>
      <c r="S43" s="640"/>
      <c r="T43" s="640"/>
      <c r="U43" s="640"/>
      <c r="V43" s="640"/>
      <c r="W43" s="640"/>
      <c r="X43" s="640"/>
      <c r="Y43" s="640"/>
      <c r="Z43" s="640"/>
      <c r="AA43" s="640"/>
      <c r="AB43" s="640"/>
      <c r="AC43" s="640"/>
      <c r="AD43" s="640"/>
      <c r="AE43" s="640"/>
      <c r="AF43" s="640"/>
      <c r="AG43" s="640"/>
      <c r="AH43" s="640"/>
      <c r="AI43" s="640"/>
      <c r="AJ43" s="640"/>
      <c r="AK43" s="640"/>
      <c r="AL43" s="640"/>
      <c r="AM43" s="640"/>
    </row>
    <row r="44" spans="2:39" s="639" customFormat="1" ht="15" customHeight="1" x14ac:dyDescent="0.15">
      <c r="B44" s="636"/>
      <c r="C44" s="1112"/>
      <c r="D44" s="1114"/>
      <c r="E44" s="1114"/>
      <c r="F44" s="1109"/>
      <c r="G44" s="1110"/>
      <c r="H44" s="1110"/>
      <c r="I44" s="1111"/>
      <c r="J44" s="1101"/>
      <c r="K44" s="1104"/>
      <c r="L44" s="1109"/>
      <c r="M44" s="1110"/>
      <c r="N44" s="1111"/>
      <c r="O44" s="640"/>
      <c r="P44" s="640"/>
      <c r="Q44" s="640"/>
      <c r="R44" s="640"/>
      <c r="S44" s="640"/>
      <c r="T44" s="640"/>
      <c r="U44" s="640"/>
      <c r="V44" s="640"/>
      <c r="W44" s="640"/>
      <c r="X44" s="640"/>
      <c r="Y44" s="640"/>
      <c r="Z44" s="640"/>
      <c r="AA44" s="640"/>
      <c r="AB44" s="640"/>
      <c r="AC44" s="640"/>
      <c r="AD44" s="640"/>
      <c r="AE44" s="640"/>
      <c r="AF44" s="640"/>
      <c r="AG44" s="640"/>
      <c r="AH44" s="640"/>
      <c r="AI44" s="640"/>
      <c r="AJ44" s="640"/>
      <c r="AK44" s="640"/>
      <c r="AL44" s="640"/>
      <c r="AM44" s="640"/>
    </row>
    <row r="45" spans="2:39" s="639" customFormat="1" ht="15" customHeight="1" x14ac:dyDescent="0.15">
      <c r="B45" s="637"/>
      <c r="C45" s="1113"/>
      <c r="D45" s="1115"/>
      <c r="E45" s="1115"/>
      <c r="F45" s="1116"/>
      <c r="G45" s="1117"/>
      <c r="H45" s="1117"/>
      <c r="I45" s="1118"/>
      <c r="J45" s="1102"/>
      <c r="K45" s="1105"/>
      <c r="L45" s="1116"/>
      <c r="M45" s="1117"/>
      <c r="N45" s="1118"/>
      <c r="O45" s="640"/>
      <c r="P45" s="640"/>
      <c r="Q45" s="640"/>
      <c r="R45" s="640"/>
      <c r="S45" s="640"/>
      <c r="T45" s="640"/>
      <c r="U45" s="640"/>
      <c r="V45" s="640"/>
      <c r="W45" s="640"/>
      <c r="X45" s="640"/>
      <c r="Y45" s="640"/>
      <c r="Z45" s="640"/>
      <c r="AA45" s="640"/>
      <c r="AB45" s="640"/>
      <c r="AC45" s="640"/>
      <c r="AD45" s="640"/>
      <c r="AE45" s="640"/>
      <c r="AF45" s="640"/>
      <c r="AG45" s="640"/>
      <c r="AH45" s="640"/>
      <c r="AI45" s="640"/>
      <c r="AJ45" s="640"/>
      <c r="AK45" s="640"/>
      <c r="AL45" s="640"/>
      <c r="AM45" s="640"/>
    </row>
    <row r="46" spans="2:39" s="639" customFormat="1" ht="15" customHeight="1" x14ac:dyDescent="0.15">
      <c r="B46" s="646"/>
      <c r="C46" s="1119"/>
      <c r="D46" s="1120"/>
      <c r="E46" s="1120"/>
      <c r="F46" s="1106"/>
      <c r="G46" s="1107"/>
      <c r="H46" s="1107"/>
      <c r="I46" s="1108"/>
      <c r="J46" s="1100"/>
      <c r="K46" s="1103"/>
      <c r="L46" s="1106"/>
      <c r="M46" s="1107"/>
      <c r="N46" s="1108"/>
      <c r="O46" s="640"/>
      <c r="P46" s="640"/>
      <c r="Q46" s="640"/>
      <c r="R46" s="640"/>
      <c r="S46" s="640"/>
      <c r="T46" s="640"/>
      <c r="U46" s="640"/>
      <c r="V46" s="640"/>
      <c r="W46" s="640"/>
      <c r="X46" s="640"/>
      <c r="Y46" s="640"/>
      <c r="Z46" s="640"/>
      <c r="AA46" s="640"/>
      <c r="AB46" s="640"/>
      <c r="AC46" s="640"/>
      <c r="AD46" s="640"/>
      <c r="AE46" s="640"/>
      <c r="AF46" s="640"/>
      <c r="AG46" s="640"/>
      <c r="AH46" s="640"/>
      <c r="AI46" s="640"/>
      <c r="AJ46" s="640"/>
      <c r="AK46" s="640"/>
      <c r="AL46" s="640"/>
      <c r="AM46" s="640"/>
    </row>
    <row r="47" spans="2:39" s="639" customFormat="1" ht="15" customHeight="1" x14ac:dyDescent="0.15">
      <c r="B47" s="647"/>
      <c r="C47" s="1112"/>
      <c r="D47" s="1114"/>
      <c r="E47" s="1114"/>
      <c r="F47" s="1109"/>
      <c r="G47" s="1110"/>
      <c r="H47" s="1110"/>
      <c r="I47" s="1111"/>
      <c r="J47" s="1101"/>
      <c r="K47" s="1104"/>
      <c r="L47" s="1109"/>
      <c r="M47" s="1110"/>
      <c r="N47" s="1111"/>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640"/>
      <c r="AM47" s="640"/>
    </row>
    <row r="48" spans="2:39" s="639" customFormat="1" ht="15" customHeight="1" x14ac:dyDescent="0.15">
      <c r="B48" s="636"/>
      <c r="C48" s="1112"/>
      <c r="D48" s="1114"/>
      <c r="E48" s="1114"/>
      <c r="F48" s="1109"/>
      <c r="G48" s="1110"/>
      <c r="H48" s="1110"/>
      <c r="I48" s="1111"/>
      <c r="J48" s="1101"/>
      <c r="K48" s="1104"/>
      <c r="L48" s="1109"/>
      <c r="M48" s="1110"/>
      <c r="N48" s="1111"/>
      <c r="O48" s="640"/>
      <c r="P48" s="640"/>
      <c r="Q48" s="640"/>
      <c r="R48" s="640"/>
      <c r="S48" s="640"/>
      <c r="T48" s="640"/>
      <c r="U48" s="640"/>
      <c r="V48" s="640"/>
      <c r="W48" s="640"/>
      <c r="X48" s="640"/>
      <c r="Y48" s="640"/>
      <c r="Z48" s="640"/>
      <c r="AA48" s="640"/>
      <c r="AB48" s="640"/>
      <c r="AC48" s="640"/>
      <c r="AD48" s="640"/>
      <c r="AE48" s="640"/>
      <c r="AF48" s="640"/>
      <c r="AG48" s="640"/>
      <c r="AH48" s="640"/>
      <c r="AI48" s="640"/>
      <c r="AJ48" s="640"/>
      <c r="AK48" s="640"/>
      <c r="AL48" s="640"/>
      <c r="AM48" s="640"/>
    </row>
    <row r="49" spans="2:39" s="371" customFormat="1" ht="15" customHeight="1" x14ac:dyDescent="0.15">
      <c r="B49" s="637"/>
      <c r="C49" s="1113"/>
      <c r="D49" s="1115"/>
      <c r="E49" s="1115"/>
      <c r="F49" s="1116"/>
      <c r="G49" s="1117"/>
      <c r="H49" s="1117"/>
      <c r="I49" s="1118"/>
      <c r="J49" s="1102"/>
      <c r="K49" s="1105"/>
      <c r="L49" s="1116"/>
      <c r="M49" s="1117"/>
      <c r="N49" s="1118"/>
      <c r="O49" s="374"/>
      <c r="P49" s="374"/>
      <c r="Q49" s="374"/>
      <c r="R49" s="374"/>
      <c r="S49" s="374"/>
      <c r="T49" s="374"/>
      <c r="U49" s="374"/>
      <c r="V49" s="374"/>
      <c r="W49" s="374"/>
      <c r="X49" s="374"/>
      <c r="Y49" s="374"/>
      <c r="Z49" s="374"/>
      <c r="AA49" s="374"/>
      <c r="AB49" s="374"/>
      <c r="AC49" s="374"/>
      <c r="AD49" s="374"/>
      <c r="AE49" s="374"/>
      <c r="AF49" s="374"/>
      <c r="AG49" s="374"/>
    </row>
    <row r="50" spans="2:39" s="639" customFormat="1" ht="15" customHeight="1" x14ac:dyDescent="0.15">
      <c r="B50" s="646"/>
      <c r="C50" s="1119"/>
      <c r="D50" s="1120"/>
      <c r="E50" s="1120"/>
      <c r="F50" s="1106"/>
      <c r="G50" s="1107"/>
      <c r="H50" s="1107"/>
      <c r="I50" s="1108"/>
      <c r="J50" s="1100"/>
      <c r="K50" s="1103"/>
      <c r="L50" s="1106"/>
      <c r="M50" s="1107"/>
      <c r="N50" s="1108"/>
      <c r="O50" s="640"/>
      <c r="P50" s="640"/>
      <c r="Q50" s="640"/>
      <c r="R50" s="640"/>
      <c r="S50" s="640"/>
      <c r="T50" s="640"/>
      <c r="U50" s="640"/>
      <c r="V50" s="640"/>
      <c r="W50" s="640"/>
      <c r="X50" s="640"/>
      <c r="Y50" s="640"/>
      <c r="Z50" s="640"/>
      <c r="AA50" s="640"/>
      <c r="AB50" s="640"/>
      <c r="AC50" s="640"/>
      <c r="AD50" s="640"/>
      <c r="AE50" s="640"/>
      <c r="AF50" s="640"/>
      <c r="AG50" s="640"/>
      <c r="AH50" s="640"/>
      <c r="AI50" s="640"/>
      <c r="AJ50" s="640"/>
      <c r="AK50" s="640"/>
      <c r="AL50" s="640"/>
      <c r="AM50" s="640"/>
    </row>
    <row r="51" spans="2:39" s="639" customFormat="1" ht="15" customHeight="1" x14ac:dyDescent="0.15">
      <c r="B51" s="647"/>
      <c r="C51" s="1112"/>
      <c r="D51" s="1114"/>
      <c r="E51" s="1114"/>
      <c r="F51" s="1109"/>
      <c r="G51" s="1110"/>
      <c r="H51" s="1110"/>
      <c r="I51" s="1111"/>
      <c r="J51" s="1101"/>
      <c r="K51" s="1104"/>
      <c r="L51" s="1109"/>
      <c r="M51" s="1110"/>
      <c r="N51" s="1111"/>
      <c r="O51" s="640"/>
      <c r="P51" s="640"/>
      <c r="Q51" s="640"/>
      <c r="R51" s="640"/>
      <c r="S51" s="640"/>
      <c r="T51" s="640"/>
      <c r="U51" s="640"/>
      <c r="V51" s="640"/>
      <c r="W51" s="640"/>
      <c r="X51" s="640"/>
      <c r="Y51" s="640"/>
      <c r="Z51" s="640"/>
      <c r="AA51" s="640"/>
      <c r="AB51" s="640"/>
      <c r="AC51" s="640"/>
      <c r="AD51" s="640"/>
      <c r="AE51" s="640"/>
      <c r="AF51" s="640"/>
      <c r="AG51" s="640"/>
      <c r="AH51" s="640"/>
      <c r="AI51" s="640"/>
      <c r="AJ51" s="640"/>
      <c r="AK51" s="640"/>
      <c r="AL51" s="640"/>
      <c r="AM51" s="640"/>
    </row>
    <row r="52" spans="2:39" s="639" customFormat="1" ht="15" customHeight="1" x14ac:dyDescent="0.15">
      <c r="B52" s="636"/>
      <c r="C52" s="1112"/>
      <c r="D52" s="1114"/>
      <c r="E52" s="1114"/>
      <c r="F52" s="1109"/>
      <c r="G52" s="1110"/>
      <c r="H52" s="1110"/>
      <c r="I52" s="1111"/>
      <c r="J52" s="1101"/>
      <c r="K52" s="1104"/>
      <c r="L52" s="1109"/>
      <c r="M52" s="1110"/>
      <c r="N52" s="1111"/>
      <c r="O52" s="640"/>
      <c r="P52" s="640"/>
      <c r="Q52" s="640"/>
      <c r="R52" s="640"/>
      <c r="S52" s="640"/>
      <c r="T52" s="640"/>
      <c r="U52" s="640"/>
      <c r="V52" s="640"/>
      <c r="W52" s="640"/>
      <c r="X52" s="640"/>
      <c r="Y52" s="640"/>
      <c r="Z52" s="640"/>
      <c r="AA52" s="640"/>
      <c r="AB52" s="640"/>
      <c r="AC52" s="640"/>
      <c r="AD52" s="640"/>
      <c r="AE52" s="640"/>
      <c r="AF52" s="640"/>
      <c r="AG52" s="640"/>
      <c r="AH52" s="640"/>
      <c r="AI52" s="640"/>
      <c r="AJ52" s="640"/>
      <c r="AK52" s="640"/>
      <c r="AL52" s="640"/>
      <c r="AM52" s="640"/>
    </row>
    <row r="53" spans="2:39" s="639" customFormat="1" ht="15" customHeight="1" x14ac:dyDescent="0.15">
      <c r="B53" s="637"/>
      <c r="C53" s="1113"/>
      <c r="D53" s="1115"/>
      <c r="E53" s="1115"/>
      <c r="F53" s="1116"/>
      <c r="G53" s="1117"/>
      <c r="H53" s="1117"/>
      <c r="I53" s="1118"/>
      <c r="J53" s="1102"/>
      <c r="K53" s="1105"/>
      <c r="L53" s="1116"/>
      <c r="M53" s="1117"/>
      <c r="N53" s="1118"/>
      <c r="O53" s="640"/>
      <c r="P53" s="640"/>
      <c r="Q53" s="640"/>
      <c r="R53" s="640"/>
      <c r="S53" s="640"/>
      <c r="T53" s="640"/>
      <c r="U53" s="640"/>
      <c r="V53" s="640"/>
      <c r="W53" s="640"/>
      <c r="X53" s="640"/>
      <c r="Y53" s="640"/>
      <c r="Z53" s="640"/>
      <c r="AA53" s="640"/>
      <c r="AB53" s="640"/>
      <c r="AC53" s="640"/>
      <c r="AD53" s="640"/>
      <c r="AE53" s="640"/>
      <c r="AF53" s="640"/>
      <c r="AG53" s="640"/>
      <c r="AH53" s="640"/>
      <c r="AI53" s="640"/>
      <c r="AJ53" s="640"/>
      <c r="AK53" s="640"/>
      <c r="AL53" s="640"/>
      <c r="AM53" s="640"/>
    </row>
    <row r="54" spans="2:39" s="639" customFormat="1" ht="15" customHeight="1" x14ac:dyDescent="0.15">
      <c r="B54" s="646"/>
      <c r="C54" s="1119"/>
      <c r="D54" s="1120"/>
      <c r="E54" s="1120"/>
      <c r="F54" s="1106"/>
      <c r="G54" s="1107"/>
      <c r="H54" s="1107"/>
      <c r="I54" s="1108"/>
      <c r="J54" s="1100"/>
      <c r="K54" s="1103"/>
      <c r="L54" s="1106"/>
      <c r="M54" s="1107"/>
      <c r="N54" s="1108"/>
      <c r="O54" s="640"/>
      <c r="P54" s="640"/>
      <c r="Q54" s="640"/>
      <c r="R54" s="640"/>
      <c r="S54" s="640"/>
      <c r="T54" s="640"/>
      <c r="U54" s="640"/>
      <c r="V54" s="640"/>
      <c r="W54" s="640"/>
      <c r="X54" s="640"/>
      <c r="Y54" s="640"/>
      <c r="Z54" s="640"/>
      <c r="AA54" s="640"/>
      <c r="AB54" s="640"/>
      <c r="AC54" s="640"/>
      <c r="AD54" s="640"/>
      <c r="AE54" s="640"/>
      <c r="AF54" s="640"/>
      <c r="AG54" s="640"/>
      <c r="AH54" s="640"/>
      <c r="AI54" s="640"/>
      <c r="AJ54" s="640"/>
      <c r="AK54" s="640"/>
      <c r="AL54" s="640"/>
      <c r="AM54" s="640"/>
    </row>
    <row r="55" spans="2:39" s="639" customFormat="1" ht="15" customHeight="1" x14ac:dyDescent="0.15">
      <c r="B55" s="647"/>
      <c r="C55" s="1112"/>
      <c r="D55" s="1114"/>
      <c r="E55" s="1114"/>
      <c r="F55" s="1109"/>
      <c r="G55" s="1110"/>
      <c r="H55" s="1110"/>
      <c r="I55" s="1111"/>
      <c r="J55" s="1101"/>
      <c r="K55" s="1104"/>
      <c r="L55" s="1109"/>
      <c r="M55" s="1110"/>
      <c r="N55" s="1111"/>
      <c r="O55" s="640"/>
      <c r="P55" s="640"/>
      <c r="Q55" s="640"/>
      <c r="R55" s="640"/>
      <c r="S55" s="640"/>
      <c r="T55" s="640"/>
      <c r="U55" s="640"/>
      <c r="V55" s="640"/>
      <c r="W55" s="640"/>
      <c r="X55" s="640"/>
      <c r="Y55" s="640"/>
      <c r="Z55" s="640"/>
      <c r="AA55" s="640"/>
      <c r="AB55" s="640"/>
      <c r="AC55" s="640"/>
      <c r="AD55" s="640"/>
      <c r="AE55" s="640"/>
      <c r="AF55" s="640"/>
      <c r="AG55" s="640"/>
      <c r="AH55" s="640"/>
      <c r="AI55" s="640"/>
      <c r="AJ55" s="640"/>
      <c r="AK55" s="640"/>
      <c r="AL55" s="640"/>
      <c r="AM55" s="640"/>
    </row>
    <row r="56" spans="2:39" s="639" customFormat="1" ht="15" customHeight="1" x14ac:dyDescent="0.15">
      <c r="B56" s="636"/>
      <c r="C56" s="1112"/>
      <c r="D56" s="1114"/>
      <c r="E56" s="1114"/>
      <c r="F56" s="1109"/>
      <c r="G56" s="1110"/>
      <c r="H56" s="1110"/>
      <c r="I56" s="1111"/>
      <c r="J56" s="1101"/>
      <c r="K56" s="1104"/>
      <c r="L56" s="1109"/>
      <c r="M56" s="1110"/>
      <c r="N56" s="1111"/>
      <c r="O56" s="640"/>
      <c r="P56" s="640"/>
      <c r="Q56" s="640"/>
      <c r="R56" s="640"/>
      <c r="S56" s="640"/>
      <c r="T56" s="640"/>
      <c r="U56" s="640"/>
      <c r="V56" s="640"/>
      <c r="W56" s="640"/>
      <c r="X56" s="640"/>
      <c r="Y56" s="640"/>
      <c r="Z56" s="640"/>
      <c r="AA56" s="640"/>
      <c r="AB56" s="640"/>
      <c r="AC56" s="640"/>
      <c r="AD56" s="640"/>
      <c r="AE56" s="640"/>
      <c r="AF56" s="640"/>
      <c r="AG56" s="640"/>
      <c r="AH56" s="640"/>
      <c r="AI56" s="640"/>
      <c r="AJ56" s="640"/>
      <c r="AK56" s="640"/>
      <c r="AL56" s="640"/>
      <c r="AM56" s="640"/>
    </row>
    <row r="57" spans="2:39" s="371" customFormat="1" ht="15" customHeight="1" x14ac:dyDescent="0.15">
      <c r="B57" s="637"/>
      <c r="C57" s="1113"/>
      <c r="D57" s="1115"/>
      <c r="E57" s="1115"/>
      <c r="F57" s="1116"/>
      <c r="G57" s="1117"/>
      <c r="H57" s="1117"/>
      <c r="I57" s="1118"/>
      <c r="J57" s="1102"/>
      <c r="K57" s="1105"/>
      <c r="L57" s="1116"/>
      <c r="M57" s="1117"/>
      <c r="N57" s="1118"/>
      <c r="O57" s="374"/>
      <c r="P57" s="374"/>
      <c r="Q57" s="374"/>
      <c r="R57" s="374"/>
      <c r="S57" s="374"/>
      <c r="T57" s="374"/>
      <c r="U57" s="374"/>
      <c r="V57" s="374"/>
      <c r="W57" s="374"/>
      <c r="X57" s="374"/>
      <c r="Y57" s="374"/>
      <c r="Z57" s="374"/>
      <c r="AA57" s="374"/>
      <c r="AB57" s="374"/>
      <c r="AC57" s="374"/>
      <c r="AD57" s="374"/>
      <c r="AE57" s="374"/>
      <c r="AF57" s="374"/>
      <c r="AG57" s="374"/>
    </row>
    <row r="58" spans="2:39" s="639" customFormat="1" ht="15" customHeight="1" x14ac:dyDescent="0.15">
      <c r="B58" s="646"/>
      <c r="C58" s="1119"/>
      <c r="D58" s="1120"/>
      <c r="E58" s="1120"/>
      <c r="F58" s="1106"/>
      <c r="G58" s="1107"/>
      <c r="H58" s="1107"/>
      <c r="I58" s="1108"/>
      <c r="J58" s="1100"/>
      <c r="K58" s="1103"/>
      <c r="L58" s="1106"/>
      <c r="M58" s="1107"/>
      <c r="N58" s="1108"/>
      <c r="O58" s="640"/>
      <c r="P58" s="640"/>
      <c r="Q58" s="640"/>
      <c r="R58" s="640"/>
      <c r="S58" s="640"/>
      <c r="T58" s="640"/>
      <c r="U58" s="640"/>
      <c r="V58" s="640"/>
      <c r="W58" s="640"/>
      <c r="X58" s="640"/>
      <c r="Y58" s="640"/>
      <c r="Z58" s="640"/>
      <c r="AA58" s="640"/>
      <c r="AB58" s="640"/>
      <c r="AC58" s="640"/>
      <c r="AD58" s="640"/>
      <c r="AE58" s="640"/>
      <c r="AF58" s="640"/>
      <c r="AG58" s="640"/>
      <c r="AH58" s="640"/>
      <c r="AI58" s="640"/>
      <c r="AJ58" s="640"/>
      <c r="AK58" s="640"/>
      <c r="AL58" s="640"/>
      <c r="AM58" s="640"/>
    </row>
    <row r="59" spans="2:39" s="639" customFormat="1" ht="15" customHeight="1" x14ac:dyDescent="0.15">
      <c r="B59" s="647"/>
      <c r="C59" s="1112"/>
      <c r="D59" s="1114"/>
      <c r="E59" s="1114"/>
      <c r="F59" s="1109"/>
      <c r="G59" s="1110"/>
      <c r="H59" s="1110"/>
      <c r="I59" s="1111"/>
      <c r="J59" s="1101"/>
      <c r="K59" s="1104"/>
      <c r="L59" s="1109"/>
      <c r="M59" s="1110"/>
      <c r="N59" s="1111"/>
      <c r="O59" s="640"/>
      <c r="P59" s="640"/>
      <c r="Q59" s="640"/>
      <c r="R59" s="640"/>
      <c r="S59" s="640"/>
      <c r="T59" s="640"/>
      <c r="U59" s="640"/>
      <c r="V59" s="640"/>
      <c r="W59" s="640"/>
      <c r="X59" s="640"/>
      <c r="Y59" s="640"/>
      <c r="Z59" s="640"/>
      <c r="AA59" s="640"/>
      <c r="AB59" s="640"/>
      <c r="AC59" s="640"/>
      <c r="AD59" s="640"/>
      <c r="AE59" s="640"/>
      <c r="AF59" s="640"/>
      <c r="AG59" s="640"/>
      <c r="AH59" s="640"/>
      <c r="AI59" s="640"/>
      <c r="AJ59" s="640"/>
      <c r="AK59" s="640"/>
      <c r="AL59" s="640"/>
      <c r="AM59" s="640"/>
    </row>
    <row r="60" spans="2:39" s="639" customFormat="1" ht="15" customHeight="1" x14ac:dyDescent="0.15">
      <c r="B60" s="636"/>
      <c r="C60" s="1112"/>
      <c r="D60" s="1114"/>
      <c r="E60" s="1114"/>
      <c r="F60" s="1109"/>
      <c r="G60" s="1110"/>
      <c r="H60" s="1110"/>
      <c r="I60" s="1111"/>
      <c r="J60" s="1101"/>
      <c r="K60" s="1104"/>
      <c r="L60" s="1109"/>
      <c r="M60" s="1110"/>
      <c r="N60" s="1111"/>
      <c r="O60" s="640"/>
      <c r="P60" s="640"/>
      <c r="Q60" s="640"/>
      <c r="R60" s="640"/>
      <c r="S60" s="640"/>
      <c r="T60" s="640"/>
      <c r="U60" s="640"/>
      <c r="V60" s="640"/>
      <c r="W60" s="640"/>
      <c r="X60" s="640"/>
      <c r="Y60" s="640"/>
      <c r="Z60" s="640"/>
      <c r="AA60" s="640"/>
      <c r="AB60" s="640"/>
      <c r="AC60" s="640"/>
      <c r="AD60" s="640"/>
      <c r="AE60" s="640"/>
      <c r="AF60" s="640"/>
      <c r="AG60" s="640"/>
      <c r="AH60" s="640"/>
      <c r="AI60" s="640"/>
      <c r="AJ60" s="640"/>
      <c r="AK60" s="640"/>
      <c r="AL60" s="640"/>
      <c r="AM60" s="640"/>
    </row>
    <row r="61" spans="2:39" s="639" customFormat="1" ht="15" customHeight="1" x14ac:dyDescent="0.15">
      <c r="B61" s="637"/>
      <c r="C61" s="1113"/>
      <c r="D61" s="1115"/>
      <c r="E61" s="1115"/>
      <c r="F61" s="1116"/>
      <c r="G61" s="1117"/>
      <c r="H61" s="1117"/>
      <c r="I61" s="1118"/>
      <c r="J61" s="1102"/>
      <c r="K61" s="1105"/>
      <c r="L61" s="1116"/>
      <c r="M61" s="1117"/>
      <c r="N61" s="1118"/>
      <c r="O61" s="640"/>
      <c r="P61" s="640"/>
      <c r="Q61" s="640"/>
      <c r="R61" s="640"/>
      <c r="S61" s="640"/>
      <c r="T61" s="640"/>
      <c r="U61" s="640"/>
      <c r="V61" s="640"/>
      <c r="W61" s="640"/>
      <c r="X61" s="640"/>
      <c r="Y61" s="640"/>
      <c r="Z61" s="640"/>
      <c r="AA61" s="640"/>
      <c r="AB61" s="640"/>
      <c r="AC61" s="640"/>
      <c r="AD61" s="640"/>
      <c r="AE61" s="640"/>
      <c r="AF61" s="640"/>
      <c r="AG61" s="640"/>
      <c r="AH61" s="640"/>
      <c r="AI61" s="640"/>
      <c r="AJ61" s="640"/>
      <c r="AK61" s="640"/>
      <c r="AL61" s="640"/>
      <c r="AM61" s="640"/>
    </row>
    <row r="62" spans="2:39" s="639" customFormat="1" ht="15" customHeight="1" x14ac:dyDescent="0.15">
      <c r="B62" s="646"/>
      <c r="C62" s="1119"/>
      <c r="D62" s="1120"/>
      <c r="E62" s="1120"/>
      <c r="F62" s="1106"/>
      <c r="G62" s="1107"/>
      <c r="H62" s="1107"/>
      <c r="I62" s="1108"/>
      <c r="J62" s="1100"/>
      <c r="K62" s="1103"/>
      <c r="L62" s="1106"/>
      <c r="M62" s="1107"/>
      <c r="N62" s="1108"/>
      <c r="O62" s="640"/>
      <c r="P62" s="640"/>
      <c r="Q62" s="640"/>
      <c r="R62" s="640"/>
      <c r="S62" s="640"/>
      <c r="T62" s="640"/>
      <c r="U62" s="640"/>
      <c r="V62" s="640"/>
      <c r="W62" s="640"/>
      <c r="X62" s="640"/>
      <c r="Y62" s="640"/>
      <c r="Z62" s="640"/>
      <c r="AA62" s="640"/>
      <c r="AB62" s="640"/>
      <c r="AC62" s="640"/>
      <c r="AD62" s="640"/>
      <c r="AE62" s="640"/>
      <c r="AF62" s="640"/>
      <c r="AG62" s="640"/>
      <c r="AH62" s="640"/>
      <c r="AI62" s="640"/>
      <c r="AJ62" s="640"/>
      <c r="AK62" s="640"/>
      <c r="AL62" s="640"/>
      <c r="AM62" s="640"/>
    </row>
    <row r="63" spans="2:39" s="639" customFormat="1" ht="15" customHeight="1" x14ac:dyDescent="0.15">
      <c r="B63" s="647"/>
      <c r="C63" s="1112"/>
      <c r="D63" s="1114"/>
      <c r="E63" s="1114"/>
      <c r="F63" s="1109"/>
      <c r="G63" s="1110"/>
      <c r="H63" s="1110"/>
      <c r="I63" s="1111"/>
      <c r="J63" s="1101"/>
      <c r="K63" s="1104"/>
      <c r="L63" s="1109"/>
      <c r="M63" s="1110"/>
      <c r="N63" s="1111"/>
      <c r="O63" s="640"/>
      <c r="P63" s="640"/>
      <c r="Q63" s="640"/>
      <c r="R63" s="640"/>
      <c r="S63" s="640"/>
      <c r="T63" s="640"/>
      <c r="U63" s="640"/>
      <c r="V63" s="640"/>
      <c r="W63" s="640"/>
      <c r="X63" s="640"/>
      <c r="Y63" s="640"/>
      <c r="Z63" s="640"/>
      <c r="AA63" s="640"/>
      <c r="AB63" s="640"/>
      <c r="AC63" s="640"/>
      <c r="AD63" s="640"/>
      <c r="AE63" s="640"/>
      <c r="AF63" s="640"/>
      <c r="AG63" s="640"/>
      <c r="AH63" s="640"/>
      <c r="AI63" s="640"/>
      <c r="AJ63" s="640"/>
      <c r="AK63" s="640"/>
      <c r="AL63" s="640"/>
      <c r="AM63" s="640"/>
    </row>
    <row r="64" spans="2:39" s="639" customFormat="1" ht="15" customHeight="1" x14ac:dyDescent="0.15">
      <c r="B64" s="636"/>
      <c r="C64" s="1112"/>
      <c r="D64" s="1114"/>
      <c r="E64" s="1114"/>
      <c r="F64" s="1109"/>
      <c r="G64" s="1110"/>
      <c r="H64" s="1110"/>
      <c r="I64" s="1111"/>
      <c r="J64" s="1101"/>
      <c r="K64" s="1104"/>
      <c r="L64" s="1109"/>
      <c r="M64" s="1110"/>
      <c r="N64" s="1111"/>
      <c r="O64" s="640"/>
      <c r="P64" s="640"/>
      <c r="Q64" s="640"/>
      <c r="R64" s="640"/>
      <c r="S64" s="640"/>
      <c r="T64" s="640"/>
      <c r="U64" s="640"/>
      <c r="V64" s="640"/>
      <c r="W64" s="640"/>
      <c r="X64" s="640"/>
      <c r="Y64" s="640"/>
      <c r="Z64" s="640"/>
      <c r="AA64" s="640"/>
      <c r="AB64" s="640"/>
      <c r="AC64" s="640"/>
      <c r="AD64" s="640"/>
      <c r="AE64" s="640"/>
      <c r="AF64" s="640"/>
      <c r="AG64" s="640"/>
      <c r="AH64" s="640"/>
      <c r="AI64" s="640"/>
      <c r="AJ64" s="640"/>
      <c r="AK64" s="640"/>
      <c r="AL64" s="640"/>
      <c r="AM64" s="640"/>
    </row>
    <row r="65" spans="1:39" s="371" customFormat="1" ht="15" customHeight="1" x14ac:dyDescent="0.15">
      <c r="B65" s="637"/>
      <c r="C65" s="1113"/>
      <c r="D65" s="1115"/>
      <c r="E65" s="1115"/>
      <c r="F65" s="1116"/>
      <c r="G65" s="1117"/>
      <c r="H65" s="1117"/>
      <c r="I65" s="1118"/>
      <c r="J65" s="1102"/>
      <c r="K65" s="1105"/>
      <c r="L65" s="1116"/>
      <c r="M65" s="1117"/>
      <c r="N65" s="1118"/>
      <c r="O65" s="374"/>
      <c r="P65" s="374"/>
      <c r="Q65" s="374"/>
      <c r="R65" s="374"/>
      <c r="S65" s="374"/>
      <c r="T65" s="374"/>
      <c r="U65" s="374"/>
      <c r="V65" s="374"/>
      <c r="W65" s="374"/>
      <c r="X65" s="374"/>
      <c r="Y65" s="374"/>
      <c r="Z65" s="374"/>
      <c r="AA65" s="374"/>
      <c r="AB65" s="374"/>
      <c r="AC65" s="374"/>
      <c r="AD65" s="374"/>
      <c r="AE65" s="374"/>
      <c r="AF65" s="374"/>
      <c r="AG65" s="374"/>
    </row>
    <row r="66" spans="1:39" s="639" customFormat="1" ht="15" customHeight="1" x14ac:dyDescent="0.15">
      <c r="B66" s="646"/>
      <c r="C66" s="1119"/>
      <c r="D66" s="1120"/>
      <c r="E66" s="1120"/>
      <c r="F66" s="1106"/>
      <c r="G66" s="1107"/>
      <c r="H66" s="1107"/>
      <c r="I66" s="1108"/>
      <c r="J66" s="1100"/>
      <c r="K66" s="1103"/>
      <c r="L66" s="1106"/>
      <c r="M66" s="1107"/>
      <c r="N66" s="1108"/>
      <c r="O66" s="640"/>
      <c r="P66" s="640"/>
      <c r="Q66" s="640"/>
      <c r="R66" s="640"/>
      <c r="S66" s="640"/>
      <c r="T66" s="640"/>
      <c r="U66" s="640"/>
      <c r="V66" s="640"/>
      <c r="W66" s="640"/>
      <c r="X66" s="640"/>
      <c r="Y66" s="640"/>
      <c r="Z66" s="640"/>
      <c r="AA66" s="640"/>
      <c r="AB66" s="640"/>
      <c r="AC66" s="640"/>
      <c r="AD66" s="640"/>
      <c r="AE66" s="640"/>
      <c r="AF66" s="640"/>
      <c r="AG66" s="640"/>
      <c r="AH66" s="640"/>
      <c r="AI66" s="640"/>
      <c r="AJ66" s="640"/>
      <c r="AK66" s="640"/>
      <c r="AL66" s="640"/>
      <c r="AM66" s="640"/>
    </row>
    <row r="67" spans="1:39" s="639" customFormat="1" ht="15" customHeight="1" x14ac:dyDescent="0.15">
      <c r="B67" s="647"/>
      <c r="C67" s="1112"/>
      <c r="D67" s="1114"/>
      <c r="E67" s="1114"/>
      <c r="F67" s="1109"/>
      <c r="G67" s="1110"/>
      <c r="H67" s="1110"/>
      <c r="I67" s="1111"/>
      <c r="J67" s="1101"/>
      <c r="K67" s="1104"/>
      <c r="L67" s="1109"/>
      <c r="M67" s="1110"/>
      <c r="N67" s="1111"/>
      <c r="O67" s="640"/>
      <c r="P67" s="640"/>
      <c r="Q67" s="640"/>
      <c r="R67" s="640"/>
      <c r="S67" s="640"/>
      <c r="T67" s="640"/>
      <c r="U67" s="640"/>
      <c r="V67" s="640"/>
      <c r="W67" s="640"/>
      <c r="X67" s="640"/>
      <c r="Y67" s="640"/>
      <c r="Z67" s="640"/>
      <c r="AA67" s="640"/>
      <c r="AB67" s="640"/>
      <c r="AC67" s="640"/>
      <c r="AD67" s="640"/>
      <c r="AE67" s="640"/>
      <c r="AF67" s="640"/>
      <c r="AG67" s="640"/>
      <c r="AH67" s="640"/>
      <c r="AI67" s="640"/>
      <c r="AJ67" s="640"/>
      <c r="AK67" s="640"/>
      <c r="AL67" s="640"/>
      <c r="AM67" s="640"/>
    </row>
    <row r="68" spans="1:39" s="639" customFormat="1" ht="15" customHeight="1" x14ac:dyDescent="0.15">
      <c r="B68" s="636"/>
      <c r="C68" s="1112"/>
      <c r="D68" s="1114"/>
      <c r="E68" s="1114"/>
      <c r="F68" s="1109"/>
      <c r="G68" s="1110"/>
      <c r="H68" s="1110"/>
      <c r="I68" s="1111"/>
      <c r="J68" s="1101"/>
      <c r="K68" s="1104"/>
      <c r="L68" s="1109"/>
      <c r="M68" s="1110"/>
      <c r="N68" s="1111"/>
      <c r="O68" s="640"/>
      <c r="P68" s="640"/>
      <c r="Q68" s="640"/>
      <c r="R68" s="640"/>
      <c r="S68" s="640"/>
      <c r="T68" s="640"/>
      <c r="U68" s="640"/>
      <c r="V68" s="640"/>
      <c r="W68" s="640"/>
      <c r="X68" s="640"/>
      <c r="Y68" s="640"/>
      <c r="Z68" s="640"/>
      <c r="AA68" s="640"/>
      <c r="AB68" s="640"/>
      <c r="AC68" s="640"/>
      <c r="AD68" s="640"/>
      <c r="AE68" s="640"/>
      <c r="AF68" s="640"/>
      <c r="AG68" s="640"/>
      <c r="AH68" s="640"/>
      <c r="AI68" s="640"/>
      <c r="AJ68" s="640"/>
      <c r="AK68" s="640"/>
      <c r="AL68" s="640"/>
      <c r="AM68" s="640"/>
    </row>
    <row r="69" spans="1:39" s="639" customFormat="1" ht="15" customHeight="1" x14ac:dyDescent="0.15">
      <c r="B69" s="637"/>
      <c r="C69" s="1113"/>
      <c r="D69" s="1115"/>
      <c r="E69" s="1115"/>
      <c r="F69" s="1116"/>
      <c r="G69" s="1117"/>
      <c r="H69" s="1117"/>
      <c r="I69" s="1118"/>
      <c r="J69" s="1102"/>
      <c r="K69" s="1105"/>
      <c r="L69" s="1116"/>
      <c r="M69" s="1117"/>
      <c r="N69" s="1118"/>
      <c r="O69" s="640"/>
      <c r="P69" s="640"/>
      <c r="Q69" s="640"/>
      <c r="R69" s="640"/>
      <c r="S69" s="640"/>
      <c r="T69" s="640"/>
      <c r="U69" s="640"/>
      <c r="V69" s="640"/>
      <c r="W69" s="640"/>
      <c r="X69" s="640"/>
      <c r="Y69" s="640"/>
      <c r="Z69" s="640"/>
      <c r="AA69" s="640"/>
      <c r="AB69" s="640"/>
      <c r="AC69" s="640"/>
      <c r="AD69" s="640"/>
      <c r="AE69" s="640"/>
      <c r="AF69" s="640"/>
      <c r="AG69" s="640"/>
      <c r="AH69" s="640"/>
      <c r="AI69" s="640"/>
      <c r="AJ69" s="640"/>
      <c r="AK69" s="640"/>
      <c r="AL69" s="640"/>
      <c r="AM69" s="640"/>
    </row>
    <row r="70" spans="1:39" s="639" customFormat="1" ht="15" customHeight="1" x14ac:dyDescent="0.15">
      <c r="B70" s="646"/>
      <c r="C70" s="1119"/>
      <c r="D70" s="1120"/>
      <c r="E70" s="1120"/>
      <c r="F70" s="1106"/>
      <c r="G70" s="1107"/>
      <c r="H70" s="1107"/>
      <c r="I70" s="1108"/>
      <c r="J70" s="1100"/>
      <c r="K70" s="1103"/>
      <c r="L70" s="1106"/>
      <c r="M70" s="1107"/>
      <c r="N70" s="1108"/>
      <c r="O70" s="640"/>
      <c r="P70" s="640"/>
      <c r="Q70" s="640"/>
      <c r="R70" s="640"/>
      <c r="S70" s="640"/>
      <c r="T70" s="640"/>
      <c r="U70" s="640"/>
      <c r="V70" s="640"/>
      <c r="W70" s="640"/>
      <c r="X70" s="640"/>
      <c r="Y70" s="640"/>
      <c r="Z70" s="640"/>
      <c r="AA70" s="640"/>
      <c r="AB70" s="640"/>
      <c r="AC70" s="640"/>
      <c r="AD70" s="640"/>
      <c r="AE70" s="640"/>
      <c r="AF70" s="640"/>
      <c r="AG70" s="640"/>
      <c r="AH70" s="640"/>
      <c r="AI70" s="640"/>
      <c r="AJ70" s="640"/>
      <c r="AK70" s="640"/>
      <c r="AL70" s="640"/>
      <c r="AM70" s="640"/>
    </row>
    <row r="71" spans="1:39" s="639" customFormat="1" ht="15" customHeight="1" x14ac:dyDescent="0.15">
      <c r="B71" s="647"/>
      <c r="C71" s="1112"/>
      <c r="D71" s="1114"/>
      <c r="E71" s="1114"/>
      <c r="F71" s="1109"/>
      <c r="G71" s="1110"/>
      <c r="H71" s="1110"/>
      <c r="I71" s="1111"/>
      <c r="J71" s="1101"/>
      <c r="K71" s="1104"/>
      <c r="L71" s="1109"/>
      <c r="M71" s="1110"/>
      <c r="N71" s="1111"/>
      <c r="O71" s="640"/>
      <c r="P71" s="640"/>
      <c r="Q71" s="640"/>
      <c r="R71" s="640"/>
      <c r="S71" s="640"/>
      <c r="T71" s="640"/>
      <c r="U71" s="640"/>
      <c r="V71" s="640"/>
      <c r="W71" s="640"/>
      <c r="X71" s="640"/>
      <c r="Y71" s="640"/>
      <c r="Z71" s="640"/>
      <c r="AA71" s="640"/>
      <c r="AB71" s="640"/>
      <c r="AC71" s="640"/>
      <c r="AD71" s="640"/>
      <c r="AE71" s="640"/>
      <c r="AF71" s="640"/>
      <c r="AG71" s="640"/>
      <c r="AH71" s="640"/>
      <c r="AI71" s="640"/>
      <c r="AJ71" s="640"/>
      <c r="AK71" s="640"/>
      <c r="AL71" s="640"/>
      <c r="AM71" s="640"/>
    </row>
    <row r="72" spans="1:39" s="639" customFormat="1" ht="15" customHeight="1" x14ac:dyDescent="0.15">
      <c r="B72" s="636"/>
      <c r="C72" s="1112"/>
      <c r="D72" s="1114"/>
      <c r="E72" s="1114"/>
      <c r="F72" s="1109"/>
      <c r="G72" s="1110"/>
      <c r="H72" s="1110"/>
      <c r="I72" s="1111"/>
      <c r="J72" s="1101"/>
      <c r="K72" s="1104"/>
      <c r="L72" s="1109"/>
      <c r="M72" s="1110"/>
      <c r="N72" s="1111"/>
      <c r="O72" s="640"/>
      <c r="P72" s="640"/>
      <c r="Q72" s="640"/>
      <c r="R72" s="640"/>
      <c r="S72" s="640"/>
      <c r="T72" s="640"/>
      <c r="U72" s="640"/>
      <c r="V72" s="640"/>
      <c r="W72" s="640"/>
      <c r="X72" s="640"/>
      <c r="Y72" s="640"/>
      <c r="Z72" s="640"/>
      <c r="AA72" s="640"/>
      <c r="AB72" s="640"/>
      <c r="AC72" s="640"/>
      <c r="AD72" s="640"/>
      <c r="AE72" s="640"/>
      <c r="AF72" s="640"/>
      <c r="AG72" s="640"/>
      <c r="AH72" s="640"/>
      <c r="AI72" s="640"/>
      <c r="AJ72" s="640"/>
      <c r="AK72" s="640"/>
      <c r="AL72" s="640"/>
      <c r="AM72" s="640"/>
    </row>
    <row r="73" spans="1:39" s="639" customFormat="1" ht="15" customHeight="1" x14ac:dyDescent="0.15">
      <c r="B73" s="637"/>
      <c r="C73" s="1113"/>
      <c r="D73" s="1115"/>
      <c r="E73" s="1115"/>
      <c r="F73" s="1116"/>
      <c r="G73" s="1117"/>
      <c r="H73" s="1117"/>
      <c r="I73" s="1118"/>
      <c r="J73" s="1102"/>
      <c r="K73" s="1105"/>
      <c r="L73" s="1116"/>
      <c r="M73" s="1117"/>
      <c r="N73" s="1118"/>
      <c r="O73" s="640"/>
      <c r="P73" s="640"/>
      <c r="Q73" s="640"/>
      <c r="R73" s="640"/>
      <c r="S73" s="640"/>
      <c r="T73" s="640"/>
      <c r="U73" s="640"/>
      <c r="V73" s="640"/>
      <c r="W73" s="640"/>
      <c r="X73" s="640"/>
      <c r="Y73" s="640"/>
      <c r="Z73" s="640"/>
      <c r="AA73" s="640"/>
      <c r="AB73" s="640"/>
      <c r="AC73" s="640"/>
      <c r="AD73" s="640"/>
      <c r="AE73" s="640"/>
      <c r="AF73" s="640"/>
      <c r="AG73" s="640"/>
      <c r="AH73" s="640"/>
      <c r="AI73" s="640"/>
      <c r="AJ73" s="640"/>
      <c r="AK73" s="640"/>
      <c r="AL73" s="640"/>
      <c r="AM73" s="640"/>
    </row>
    <row r="74" spans="1:39" s="639" customFormat="1" ht="15" customHeight="1" x14ac:dyDescent="0.15">
      <c r="B74" s="646"/>
      <c r="C74" s="1119"/>
      <c r="D74" s="1120"/>
      <c r="E74" s="1120"/>
      <c r="F74" s="1106"/>
      <c r="G74" s="1107"/>
      <c r="H74" s="1107"/>
      <c r="I74" s="1108"/>
      <c r="J74" s="1100"/>
      <c r="K74" s="1103"/>
      <c r="L74" s="1106"/>
      <c r="M74" s="1107"/>
      <c r="N74" s="1108"/>
      <c r="O74" s="640"/>
      <c r="P74" s="640"/>
      <c r="Q74" s="640"/>
      <c r="R74" s="640"/>
      <c r="S74" s="640"/>
      <c r="T74" s="640"/>
      <c r="U74" s="640"/>
      <c r="V74" s="640"/>
      <c r="W74" s="640"/>
      <c r="X74" s="640"/>
      <c r="Y74" s="640"/>
      <c r="Z74" s="640"/>
      <c r="AA74" s="640"/>
      <c r="AB74" s="640"/>
      <c r="AC74" s="640"/>
      <c r="AD74" s="640"/>
      <c r="AE74" s="640"/>
      <c r="AF74" s="640"/>
      <c r="AG74" s="640"/>
      <c r="AH74" s="640"/>
      <c r="AI74" s="640"/>
      <c r="AJ74" s="640"/>
      <c r="AK74" s="640"/>
      <c r="AL74" s="640"/>
      <c r="AM74" s="640"/>
    </row>
    <row r="75" spans="1:39" s="639" customFormat="1" ht="15" customHeight="1" x14ac:dyDescent="0.15">
      <c r="B75" s="647"/>
      <c r="C75" s="1112"/>
      <c r="D75" s="1114"/>
      <c r="E75" s="1114"/>
      <c r="F75" s="1109"/>
      <c r="G75" s="1110"/>
      <c r="H75" s="1110"/>
      <c r="I75" s="1111"/>
      <c r="J75" s="1101"/>
      <c r="K75" s="1104"/>
      <c r="L75" s="1109"/>
      <c r="M75" s="1110"/>
      <c r="N75" s="1111"/>
      <c r="O75" s="640"/>
      <c r="P75" s="640"/>
      <c r="Q75" s="640"/>
      <c r="R75" s="640"/>
      <c r="S75" s="640"/>
      <c r="T75" s="640"/>
      <c r="U75" s="640"/>
      <c r="V75" s="640"/>
      <c r="W75" s="640"/>
      <c r="X75" s="640"/>
      <c r="Y75" s="640"/>
      <c r="Z75" s="640"/>
      <c r="AA75" s="640"/>
      <c r="AB75" s="640"/>
      <c r="AC75" s="640"/>
      <c r="AD75" s="640"/>
      <c r="AE75" s="640"/>
      <c r="AF75" s="640"/>
      <c r="AG75" s="640"/>
      <c r="AH75" s="640"/>
      <c r="AI75" s="640"/>
      <c r="AJ75" s="640"/>
      <c r="AK75" s="640"/>
      <c r="AL75" s="640"/>
      <c r="AM75" s="640"/>
    </row>
    <row r="76" spans="1:39" s="639" customFormat="1" ht="15" customHeight="1" x14ac:dyDescent="0.15">
      <c r="B76" s="636"/>
      <c r="C76" s="1112"/>
      <c r="D76" s="1114"/>
      <c r="E76" s="1114"/>
      <c r="F76" s="1109"/>
      <c r="G76" s="1110"/>
      <c r="H76" s="1110"/>
      <c r="I76" s="1111"/>
      <c r="J76" s="1101"/>
      <c r="K76" s="1104"/>
      <c r="L76" s="1109"/>
      <c r="M76" s="1110"/>
      <c r="N76" s="1111"/>
      <c r="O76" s="640"/>
      <c r="P76" s="640"/>
      <c r="Q76" s="640"/>
      <c r="R76" s="640"/>
      <c r="S76" s="640"/>
      <c r="T76" s="640"/>
      <c r="U76" s="640"/>
      <c r="V76" s="640"/>
      <c r="W76" s="640"/>
      <c r="X76" s="640"/>
      <c r="Y76" s="640"/>
      <c r="Z76" s="640"/>
      <c r="AA76" s="640"/>
      <c r="AB76" s="640"/>
      <c r="AC76" s="640"/>
      <c r="AD76" s="640"/>
      <c r="AE76" s="640"/>
      <c r="AF76" s="640"/>
      <c r="AG76" s="640"/>
      <c r="AH76" s="640"/>
      <c r="AI76" s="640"/>
      <c r="AJ76" s="640"/>
      <c r="AK76" s="640"/>
      <c r="AL76" s="640"/>
      <c r="AM76" s="640"/>
    </row>
    <row r="77" spans="1:39" s="639" customFormat="1" ht="15" customHeight="1" x14ac:dyDescent="0.15">
      <c r="B77" s="637"/>
      <c r="C77" s="1113"/>
      <c r="D77" s="1115"/>
      <c r="E77" s="1115"/>
      <c r="F77" s="1116"/>
      <c r="G77" s="1117"/>
      <c r="H77" s="1117"/>
      <c r="I77" s="1118"/>
      <c r="J77" s="1102"/>
      <c r="K77" s="1105"/>
      <c r="L77" s="1116"/>
      <c r="M77" s="1117"/>
      <c r="N77" s="1118"/>
      <c r="O77" s="640"/>
      <c r="P77" s="640"/>
      <c r="Q77" s="640"/>
      <c r="R77" s="640"/>
      <c r="S77" s="640"/>
      <c r="T77" s="640"/>
      <c r="U77" s="640"/>
      <c r="V77" s="640"/>
      <c r="W77" s="640"/>
      <c r="X77" s="640"/>
      <c r="Y77" s="640"/>
      <c r="Z77" s="640"/>
      <c r="AA77" s="640"/>
      <c r="AB77" s="640"/>
      <c r="AC77" s="640"/>
      <c r="AD77" s="640"/>
      <c r="AE77" s="640"/>
      <c r="AF77" s="640"/>
      <c r="AG77" s="640"/>
      <c r="AH77" s="640"/>
      <c r="AI77" s="640"/>
      <c r="AJ77" s="640"/>
      <c r="AK77" s="640"/>
      <c r="AL77" s="640"/>
      <c r="AM77" s="640"/>
    </row>
    <row r="78" spans="1:39" ht="21" customHeight="1" x14ac:dyDescent="0.15">
      <c r="B78" s="648" t="s">
        <v>270</v>
      </c>
      <c r="C78" s="649">
        <f>SUM(C18:C77)</f>
        <v>0</v>
      </c>
      <c r="D78" s="650"/>
      <c r="E78" s="651"/>
      <c r="F78" s="651"/>
      <c r="G78" s="651"/>
      <c r="H78" s="651"/>
      <c r="I78" s="651"/>
      <c r="J78" s="651"/>
      <c r="K78" s="651"/>
      <c r="L78" s="650"/>
      <c r="M78" s="651"/>
      <c r="N78" s="652"/>
      <c r="O78" s="632"/>
      <c r="P78" s="632"/>
      <c r="Q78" s="632"/>
      <c r="R78" s="632"/>
      <c r="S78" s="632"/>
      <c r="T78" s="632"/>
      <c r="U78" s="632"/>
      <c r="V78" s="632"/>
      <c r="W78" s="632"/>
      <c r="X78" s="632"/>
      <c r="Y78" s="632"/>
      <c r="Z78" s="632"/>
      <c r="AA78" s="632"/>
      <c r="AB78" s="632"/>
      <c r="AC78" s="632"/>
      <c r="AD78" s="632"/>
      <c r="AE78" s="632"/>
      <c r="AF78" s="632"/>
      <c r="AG78" s="632"/>
      <c r="AH78" s="632"/>
      <c r="AI78" s="632"/>
      <c r="AJ78" s="632"/>
      <c r="AK78" s="632"/>
      <c r="AL78" s="632"/>
      <c r="AM78" s="632"/>
    </row>
    <row r="79" spans="1:39" ht="15" customHeight="1" x14ac:dyDescent="0.15">
      <c r="A79" s="263"/>
      <c r="B79" s="1121" t="s">
        <v>128</v>
      </c>
      <c r="C79" s="1121"/>
      <c r="D79" s="1121"/>
      <c r="E79" s="1121"/>
      <c r="F79" s="1121"/>
      <c r="G79" s="1121"/>
      <c r="H79" s="1121"/>
      <c r="I79" s="1121"/>
      <c r="J79" s="1121"/>
      <c r="K79" s="1121"/>
      <c r="L79" s="1121"/>
      <c r="M79" s="1121"/>
      <c r="N79" s="1121"/>
      <c r="O79" s="632"/>
      <c r="P79" s="632"/>
      <c r="Q79" s="632"/>
      <c r="R79" s="632"/>
      <c r="S79" s="632"/>
      <c r="T79" s="632"/>
      <c r="U79" s="632"/>
      <c r="V79" s="632"/>
      <c r="W79" s="632"/>
      <c r="X79" s="632"/>
      <c r="Y79" s="632"/>
      <c r="Z79" s="632"/>
      <c r="AA79" s="632"/>
      <c r="AB79" s="632"/>
      <c r="AC79" s="632"/>
      <c r="AD79" s="632"/>
      <c r="AE79" s="632"/>
      <c r="AF79" s="632"/>
      <c r="AG79" s="632"/>
      <c r="AH79" s="632"/>
      <c r="AI79" s="632"/>
      <c r="AJ79" s="632"/>
      <c r="AK79" s="632"/>
      <c r="AL79" s="632"/>
      <c r="AM79" s="632"/>
    </row>
    <row r="80" spans="1:39" ht="13.5" customHeight="1" x14ac:dyDescent="0.15">
      <c r="A80" s="632"/>
      <c r="B80" s="632"/>
      <c r="C80" s="632"/>
      <c r="D80" s="632"/>
      <c r="E80" s="632"/>
      <c r="F80" s="632"/>
      <c r="G80" s="632"/>
      <c r="H80" s="632"/>
      <c r="I80" s="632"/>
      <c r="J80" s="632"/>
      <c r="K80" s="632" t="s">
        <v>1136</v>
      </c>
      <c r="L80" s="632"/>
      <c r="M80" s="632"/>
      <c r="N80" s="764"/>
      <c r="O80" s="632"/>
      <c r="P80" s="632"/>
      <c r="Q80" s="632"/>
      <c r="R80" s="632"/>
      <c r="S80" s="632"/>
      <c r="T80" s="632"/>
      <c r="U80" s="632"/>
      <c r="V80" s="632"/>
      <c r="W80" s="632"/>
      <c r="X80" s="632"/>
      <c r="Y80" s="632"/>
      <c r="Z80" s="632"/>
      <c r="AA80" s="632"/>
      <c r="AB80" s="632"/>
      <c r="AC80" s="632"/>
      <c r="AD80" s="632"/>
      <c r="AE80" s="632"/>
      <c r="AF80" s="632"/>
      <c r="AG80" s="632"/>
      <c r="AH80" s="632"/>
      <c r="AI80" s="632"/>
      <c r="AJ80" s="632"/>
      <c r="AK80" s="632"/>
      <c r="AL80" s="632"/>
      <c r="AM80" s="632"/>
    </row>
    <row r="81" spans="1:39" ht="18" customHeight="1" x14ac:dyDescent="0.15">
      <c r="A81" s="632"/>
      <c r="B81" s="632"/>
      <c r="C81" s="632"/>
      <c r="D81" s="632"/>
      <c r="E81" s="632"/>
      <c r="F81" s="632"/>
      <c r="G81" s="632"/>
      <c r="H81" s="632"/>
      <c r="I81" s="632"/>
      <c r="J81" s="632"/>
      <c r="K81" s="765" t="s">
        <v>994</v>
      </c>
      <c r="L81" s="766" t="s">
        <v>995</v>
      </c>
      <c r="M81" s="766" t="s">
        <v>996</v>
      </c>
      <c r="N81" s="767" t="s">
        <v>997</v>
      </c>
      <c r="O81" s="632"/>
      <c r="P81" s="632"/>
      <c r="Q81" s="632"/>
      <c r="R81" s="632"/>
      <c r="S81" s="632"/>
      <c r="T81" s="632"/>
      <c r="U81" s="632"/>
      <c r="V81" s="632"/>
      <c r="W81" s="632"/>
      <c r="X81" s="632"/>
      <c r="Y81" s="632"/>
      <c r="Z81" s="632"/>
      <c r="AA81" s="632"/>
      <c r="AB81" s="632"/>
      <c r="AC81" s="632"/>
      <c r="AD81" s="632"/>
      <c r="AE81" s="632"/>
      <c r="AF81" s="632"/>
      <c r="AG81" s="632"/>
      <c r="AH81" s="632"/>
      <c r="AI81" s="632"/>
      <c r="AJ81" s="632"/>
      <c r="AK81" s="632"/>
      <c r="AL81" s="632"/>
      <c r="AM81" s="632"/>
    </row>
    <row r="82" spans="1:39" x14ac:dyDescent="0.15">
      <c r="A82" s="632"/>
      <c r="B82" s="632"/>
      <c r="C82" s="632"/>
      <c r="D82" s="632"/>
      <c r="E82" s="632"/>
      <c r="F82" s="632"/>
      <c r="G82" s="632"/>
      <c r="H82" s="632"/>
      <c r="I82" s="632"/>
      <c r="J82" s="632"/>
      <c r="K82" s="768"/>
      <c r="L82" s="769"/>
      <c r="M82" s="769"/>
      <c r="N82" s="770"/>
      <c r="O82" s="632"/>
      <c r="P82" s="632"/>
      <c r="Q82" s="632"/>
      <c r="R82" s="632"/>
      <c r="S82" s="632"/>
      <c r="T82" s="632"/>
      <c r="U82" s="632"/>
      <c r="V82" s="632"/>
      <c r="W82" s="632"/>
      <c r="X82" s="632"/>
      <c r="Y82" s="632"/>
      <c r="Z82" s="632"/>
      <c r="AA82" s="632"/>
      <c r="AB82" s="632"/>
      <c r="AC82" s="632"/>
      <c r="AD82" s="632"/>
      <c r="AE82" s="632"/>
      <c r="AF82" s="632"/>
      <c r="AG82" s="632"/>
      <c r="AH82" s="632"/>
      <c r="AI82" s="632"/>
      <c r="AJ82" s="632"/>
      <c r="AK82" s="632"/>
      <c r="AL82" s="632"/>
      <c r="AM82" s="632"/>
    </row>
    <row r="83" spans="1:39" x14ac:dyDescent="0.15">
      <c r="A83" s="632"/>
      <c r="B83" s="632"/>
      <c r="C83" s="632"/>
      <c r="D83" s="632"/>
      <c r="E83" s="632"/>
      <c r="F83" s="632"/>
      <c r="G83" s="632"/>
      <c r="H83" s="632"/>
      <c r="I83" s="632"/>
      <c r="J83" s="632"/>
      <c r="K83" s="771"/>
      <c r="L83" s="772"/>
      <c r="M83" s="772"/>
      <c r="N83" s="773"/>
      <c r="O83" s="632"/>
      <c r="P83" s="632"/>
      <c r="Q83" s="632"/>
      <c r="R83" s="632"/>
      <c r="S83" s="632"/>
      <c r="T83" s="632"/>
      <c r="U83" s="632"/>
      <c r="V83" s="632"/>
      <c r="W83" s="632"/>
      <c r="X83" s="632"/>
      <c r="Y83" s="632"/>
      <c r="Z83" s="632"/>
      <c r="AA83" s="632"/>
      <c r="AB83" s="632"/>
      <c r="AC83" s="632"/>
      <c r="AD83" s="632"/>
      <c r="AE83" s="632"/>
      <c r="AF83" s="632"/>
      <c r="AG83" s="632"/>
      <c r="AH83" s="632"/>
      <c r="AI83" s="632"/>
      <c r="AJ83" s="632"/>
      <c r="AK83" s="632"/>
      <c r="AL83" s="632"/>
      <c r="AM83" s="632"/>
    </row>
    <row r="84" spans="1:39" x14ac:dyDescent="0.15">
      <c r="A84" s="632"/>
      <c r="B84" s="632"/>
      <c r="C84" s="632"/>
      <c r="D84" s="632"/>
      <c r="E84" s="632"/>
      <c r="F84" s="632"/>
      <c r="G84" s="632"/>
      <c r="H84" s="632"/>
      <c r="I84" s="632"/>
      <c r="J84" s="632"/>
      <c r="K84" s="771"/>
      <c r="L84" s="772"/>
      <c r="M84" s="772"/>
      <c r="N84" s="773"/>
      <c r="O84" s="632"/>
      <c r="P84" s="632"/>
      <c r="Q84" s="632"/>
      <c r="R84" s="632"/>
      <c r="S84" s="632"/>
      <c r="T84" s="632"/>
      <c r="U84" s="632"/>
      <c r="V84" s="632"/>
      <c r="W84" s="632"/>
      <c r="X84" s="632"/>
      <c r="Y84" s="632"/>
      <c r="Z84" s="632"/>
      <c r="AA84" s="632"/>
      <c r="AB84" s="632"/>
      <c r="AC84" s="632"/>
      <c r="AD84" s="632"/>
      <c r="AE84" s="632"/>
      <c r="AF84" s="632"/>
      <c r="AG84" s="632"/>
      <c r="AH84" s="632"/>
      <c r="AI84" s="632"/>
      <c r="AJ84" s="632"/>
      <c r="AK84" s="632"/>
      <c r="AL84" s="632"/>
      <c r="AM84" s="632"/>
    </row>
    <row r="85" spans="1:39" x14ac:dyDescent="0.15">
      <c r="A85" s="632"/>
      <c r="B85" s="632"/>
      <c r="C85" s="632"/>
      <c r="D85" s="632"/>
      <c r="E85" s="632"/>
      <c r="F85" s="632"/>
      <c r="G85" s="632"/>
      <c r="H85" s="632"/>
      <c r="I85" s="632"/>
      <c r="J85" s="632"/>
      <c r="K85" s="771"/>
      <c r="L85" s="772"/>
      <c r="M85" s="772"/>
      <c r="N85" s="773"/>
      <c r="O85" s="632"/>
      <c r="P85" s="632"/>
      <c r="Q85" s="632"/>
      <c r="R85" s="632"/>
      <c r="S85" s="632"/>
      <c r="T85" s="632"/>
      <c r="U85" s="632"/>
      <c r="V85" s="632"/>
      <c r="W85" s="632"/>
      <c r="X85" s="632"/>
      <c r="Y85" s="632"/>
      <c r="Z85" s="632"/>
      <c r="AA85" s="632"/>
      <c r="AB85" s="632"/>
      <c r="AC85" s="632"/>
      <c r="AD85" s="632"/>
      <c r="AE85" s="632"/>
      <c r="AF85" s="632"/>
      <c r="AG85" s="632"/>
      <c r="AH85" s="632"/>
      <c r="AI85" s="632"/>
      <c r="AJ85" s="632"/>
      <c r="AK85" s="632"/>
      <c r="AL85" s="632"/>
      <c r="AM85" s="632"/>
    </row>
    <row r="86" spans="1:39" x14ac:dyDescent="0.15">
      <c r="A86" s="632"/>
      <c r="B86" s="632"/>
      <c r="C86" s="632"/>
      <c r="D86" s="632"/>
      <c r="E86" s="632"/>
      <c r="F86" s="632"/>
      <c r="G86" s="632"/>
      <c r="H86" s="632"/>
      <c r="I86" s="632"/>
      <c r="J86" s="632"/>
      <c r="K86" s="771"/>
      <c r="L86" s="772"/>
      <c r="M86" s="772"/>
      <c r="N86" s="773"/>
      <c r="O86" s="632"/>
      <c r="P86" s="632"/>
      <c r="Q86" s="632"/>
      <c r="R86" s="632"/>
      <c r="S86" s="632"/>
      <c r="T86" s="632"/>
      <c r="U86" s="632"/>
      <c r="V86" s="632"/>
      <c r="W86" s="632"/>
      <c r="X86" s="632"/>
      <c r="Y86" s="632"/>
      <c r="Z86" s="632"/>
      <c r="AA86" s="632"/>
      <c r="AB86" s="632"/>
      <c r="AC86" s="632"/>
      <c r="AD86" s="632"/>
      <c r="AE86" s="632"/>
      <c r="AF86" s="632"/>
      <c r="AG86" s="632"/>
      <c r="AH86" s="632"/>
      <c r="AI86" s="632"/>
      <c r="AJ86" s="632"/>
      <c r="AK86" s="632"/>
      <c r="AL86" s="632"/>
      <c r="AM86" s="632"/>
    </row>
    <row r="87" spans="1:39" x14ac:dyDescent="0.15">
      <c r="A87" s="632"/>
      <c r="B87" s="632"/>
      <c r="C87" s="632"/>
      <c r="D87" s="632"/>
      <c r="E87" s="632"/>
      <c r="F87" s="632"/>
      <c r="G87" s="632"/>
      <c r="H87" s="632"/>
      <c r="I87" s="632"/>
      <c r="J87" s="632"/>
      <c r="K87" s="774"/>
      <c r="L87" s="775"/>
      <c r="M87" s="775"/>
      <c r="N87" s="776"/>
      <c r="O87" s="632"/>
      <c r="P87" s="632"/>
      <c r="Q87" s="632"/>
      <c r="R87" s="632"/>
      <c r="S87" s="632"/>
      <c r="T87" s="632"/>
      <c r="U87" s="632"/>
      <c r="V87" s="632"/>
      <c r="W87" s="632"/>
      <c r="X87" s="632"/>
      <c r="Y87" s="632"/>
      <c r="Z87" s="632"/>
      <c r="AA87" s="632"/>
      <c r="AB87" s="632"/>
      <c r="AC87" s="632"/>
      <c r="AD87" s="632"/>
      <c r="AE87" s="632"/>
      <c r="AF87" s="632"/>
      <c r="AG87" s="632"/>
      <c r="AH87" s="632"/>
      <c r="AI87" s="632"/>
      <c r="AJ87" s="632"/>
      <c r="AK87" s="632"/>
      <c r="AL87" s="632"/>
      <c r="AM87" s="632"/>
    </row>
    <row r="88" spans="1:39" x14ac:dyDescent="0.15">
      <c r="A88" s="632"/>
      <c r="B88" s="632"/>
      <c r="C88" s="632"/>
      <c r="D88" s="632"/>
      <c r="E88" s="632"/>
      <c r="F88" s="632"/>
      <c r="G88" s="632"/>
      <c r="H88" s="632"/>
      <c r="I88" s="632"/>
      <c r="J88" s="632"/>
      <c r="K88" s="632"/>
      <c r="L88" s="632"/>
      <c r="M88" s="632"/>
      <c r="N88" s="632"/>
      <c r="O88" s="632"/>
      <c r="P88" s="632"/>
      <c r="Q88" s="632"/>
      <c r="R88" s="632"/>
      <c r="S88" s="632"/>
      <c r="T88" s="632"/>
      <c r="U88" s="632"/>
      <c r="V88" s="632"/>
      <c r="W88" s="632"/>
      <c r="X88" s="632"/>
      <c r="Y88" s="632"/>
      <c r="Z88" s="632"/>
      <c r="AA88" s="632"/>
      <c r="AB88" s="632"/>
      <c r="AC88" s="632"/>
      <c r="AD88" s="632"/>
      <c r="AE88" s="632"/>
      <c r="AF88" s="632"/>
      <c r="AG88" s="632"/>
      <c r="AH88" s="632"/>
      <c r="AI88" s="632"/>
      <c r="AJ88" s="632"/>
      <c r="AK88" s="632"/>
      <c r="AL88" s="632"/>
      <c r="AM88" s="632"/>
    </row>
    <row r="89" spans="1:39" x14ac:dyDescent="0.15">
      <c r="A89" s="632"/>
      <c r="B89" s="632"/>
      <c r="C89" s="632"/>
      <c r="D89" s="632"/>
      <c r="E89" s="632"/>
      <c r="F89" s="632"/>
      <c r="G89" s="632"/>
      <c r="H89" s="632"/>
      <c r="I89" s="632"/>
      <c r="J89" s="632"/>
      <c r="K89" s="632"/>
      <c r="L89" s="632"/>
      <c r="M89" s="632"/>
      <c r="N89" s="764" t="s">
        <v>1022</v>
      </c>
      <c r="O89" s="632"/>
      <c r="P89" s="632"/>
      <c r="Q89" s="632"/>
      <c r="R89" s="632"/>
      <c r="S89" s="632"/>
      <c r="T89" s="632"/>
      <c r="U89" s="632"/>
      <c r="V89" s="632"/>
      <c r="W89" s="632"/>
      <c r="X89" s="632"/>
      <c r="Y89" s="632"/>
      <c r="Z89" s="632"/>
      <c r="AA89" s="632"/>
      <c r="AB89" s="632"/>
      <c r="AC89" s="632"/>
      <c r="AD89" s="632"/>
      <c r="AE89" s="632"/>
      <c r="AF89" s="632"/>
      <c r="AG89" s="632"/>
      <c r="AH89" s="632"/>
      <c r="AI89" s="632"/>
      <c r="AJ89" s="632"/>
      <c r="AK89" s="632"/>
      <c r="AL89" s="632"/>
      <c r="AM89" s="632"/>
    </row>
    <row r="90" spans="1:39" x14ac:dyDescent="0.15">
      <c r="A90" s="632"/>
      <c r="B90" s="632"/>
      <c r="C90" s="632"/>
      <c r="D90" s="632"/>
      <c r="E90" s="632"/>
      <c r="F90" s="632"/>
      <c r="G90" s="632"/>
      <c r="H90" s="632"/>
      <c r="I90" s="632"/>
      <c r="J90" s="632"/>
      <c r="K90" s="632"/>
      <c r="L90" s="632"/>
      <c r="M90" s="632"/>
      <c r="N90" s="632"/>
      <c r="O90" s="632"/>
      <c r="P90" s="632"/>
      <c r="Q90" s="632"/>
      <c r="R90" s="632"/>
      <c r="S90" s="632"/>
      <c r="T90" s="632"/>
      <c r="U90" s="632"/>
      <c r="V90" s="632"/>
      <c r="W90" s="632"/>
      <c r="X90" s="632"/>
      <c r="Y90" s="632"/>
      <c r="Z90" s="632"/>
      <c r="AA90" s="632"/>
      <c r="AB90" s="632"/>
      <c r="AC90" s="632"/>
      <c r="AD90" s="632"/>
      <c r="AE90" s="632"/>
      <c r="AF90" s="632"/>
      <c r="AG90" s="632"/>
      <c r="AH90" s="632"/>
      <c r="AI90" s="632"/>
      <c r="AJ90" s="632"/>
      <c r="AK90" s="632"/>
      <c r="AL90" s="632"/>
      <c r="AM90" s="632"/>
    </row>
    <row r="91" spans="1:39" x14ac:dyDescent="0.15">
      <c r="A91" s="632"/>
      <c r="B91" s="632"/>
      <c r="C91" s="632"/>
      <c r="D91" s="632"/>
      <c r="E91" s="632"/>
      <c r="F91" s="632"/>
      <c r="G91" s="632"/>
      <c r="H91" s="632"/>
      <c r="I91" s="632"/>
      <c r="J91" s="632"/>
      <c r="K91" s="632"/>
      <c r="L91" s="632"/>
      <c r="M91" s="632"/>
      <c r="N91" s="632"/>
      <c r="O91" s="632"/>
      <c r="P91" s="632"/>
      <c r="Q91" s="632"/>
      <c r="R91" s="632"/>
      <c r="S91" s="632"/>
      <c r="T91" s="632"/>
      <c r="U91" s="632"/>
      <c r="V91" s="632"/>
      <c r="W91" s="632"/>
      <c r="X91" s="632"/>
      <c r="Y91" s="632"/>
      <c r="Z91" s="632"/>
      <c r="AA91" s="632"/>
      <c r="AB91" s="632"/>
      <c r="AC91" s="632"/>
      <c r="AD91" s="632"/>
      <c r="AE91" s="632"/>
      <c r="AF91" s="632"/>
      <c r="AG91" s="632"/>
      <c r="AH91" s="632"/>
      <c r="AI91" s="632"/>
      <c r="AJ91" s="632"/>
      <c r="AK91" s="632"/>
      <c r="AL91" s="632"/>
      <c r="AM91" s="632"/>
    </row>
    <row r="92" spans="1:39" x14ac:dyDescent="0.15">
      <c r="A92" s="632"/>
      <c r="B92" s="632"/>
      <c r="C92" s="632"/>
      <c r="D92" s="632"/>
      <c r="E92" s="632"/>
      <c r="F92" s="632"/>
      <c r="G92" s="632"/>
      <c r="H92" s="632"/>
      <c r="I92" s="632"/>
      <c r="J92" s="632"/>
      <c r="K92" s="632"/>
      <c r="L92" s="632"/>
      <c r="M92" s="632"/>
      <c r="N92" s="632"/>
      <c r="O92" s="632"/>
      <c r="P92" s="632"/>
      <c r="Q92" s="632"/>
      <c r="R92" s="632"/>
      <c r="S92" s="632"/>
      <c r="T92" s="632"/>
      <c r="U92" s="632"/>
      <c r="V92" s="632"/>
      <c r="W92" s="632"/>
      <c r="X92" s="632"/>
      <c r="Y92" s="632"/>
      <c r="Z92" s="632"/>
      <c r="AA92" s="632"/>
      <c r="AB92" s="632"/>
      <c r="AC92" s="632"/>
      <c r="AD92" s="632"/>
      <c r="AE92" s="632"/>
      <c r="AF92" s="632"/>
      <c r="AG92" s="632"/>
      <c r="AH92" s="632"/>
      <c r="AI92" s="632"/>
      <c r="AJ92" s="632"/>
      <c r="AK92" s="632"/>
      <c r="AL92" s="632"/>
      <c r="AM92" s="632"/>
    </row>
    <row r="93" spans="1:39" x14ac:dyDescent="0.15">
      <c r="A93" s="632"/>
      <c r="B93" s="632"/>
      <c r="C93" s="632"/>
      <c r="D93" s="632"/>
      <c r="E93" s="632"/>
      <c r="F93" s="632"/>
      <c r="G93" s="632"/>
      <c r="H93" s="632"/>
      <c r="I93" s="632"/>
      <c r="J93" s="632"/>
      <c r="K93" s="632"/>
      <c r="L93" s="632"/>
      <c r="M93" s="632"/>
      <c r="N93" s="632"/>
      <c r="O93" s="632"/>
      <c r="P93" s="632"/>
      <c r="Q93" s="632"/>
      <c r="R93" s="632"/>
      <c r="S93" s="632"/>
      <c r="T93" s="632"/>
      <c r="U93" s="632"/>
      <c r="V93" s="632"/>
      <c r="W93" s="632"/>
      <c r="X93" s="632"/>
      <c r="Y93" s="632"/>
      <c r="Z93" s="632"/>
      <c r="AA93" s="632"/>
      <c r="AB93" s="632"/>
      <c r="AC93" s="632"/>
      <c r="AD93" s="632"/>
      <c r="AE93" s="632"/>
      <c r="AF93" s="632"/>
      <c r="AG93" s="632"/>
      <c r="AH93" s="632"/>
      <c r="AI93" s="632"/>
      <c r="AJ93" s="632"/>
      <c r="AK93" s="632"/>
      <c r="AL93" s="632"/>
      <c r="AM93" s="632"/>
    </row>
    <row r="94" spans="1:39" x14ac:dyDescent="0.15">
      <c r="A94" s="632"/>
      <c r="B94" s="632"/>
      <c r="C94" s="632"/>
      <c r="D94" s="632"/>
      <c r="E94" s="632"/>
      <c r="F94" s="632"/>
      <c r="G94" s="632"/>
      <c r="H94" s="632"/>
      <c r="I94" s="632"/>
      <c r="J94" s="632"/>
      <c r="K94" s="632"/>
      <c r="L94" s="632"/>
      <c r="M94" s="632"/>
      <c r="N94" s="632"/>
      <c r="O94" s="632"/>
      <c r="P94" s="632"/>
      <c r="Q94" s="632"/>
      <c r="R94" s="632"/>
      <c r="S94" s="632"/>
      <c r="T94" s="632"/>
      <c r="U94" s="632"/>
      <c r="V94" s="632"/>
      <c r="W94" s="632"/>
      <c r="X94" s="632"/>
      <c r="Y94" s="632"/>
      <c r="Z94" s="632"/>
      <c r="AA94" s="632"/>
      <c r="AB94" s="632"/>
      <c r="AC94" s="632"/>
      <c r="AD94" s="632"/>
      <c r="AE94" s="632"/>
      <c r="AF94" s="632"/>
      <c r="AG94" s="632"/>
      <c r="AH94" s="632"/>
      <c r="AI94" s="632"/>
      <c r="AJ94" s="632"/>
      <c r="AK94" s="632"/>
      <c r="AL94" s="632"/>
      <c r="AM94" s="632"/>
    </row>
    <row r="95" spans="1:39" x14ac:dyDescent="0.15">
      <c r="A95" s="632"/>
      <c r="B95" s="632"/>
      <c r="C95" s="632"/>
      <c r="D95" s="632"/>
      <c r="E95" s="632"/>
      <c r="F95" s="632"/>
      <c r="G95" s="632"/>
      <c r="H95" s="632"/>
      <c r="I95" s="632"/>
      <c r="J95" s="632"/>
      <c r="K95" s="632"/>
      <c r="L95" s="632"/>
      <c r="M95" s="632"/>
      <c r="N95" s="632"/>
      <c r="O95" s="632"/>
      <c r="P95" s="632"/>
      <c r="Q95" s="632"/>
      <c r="R95" s="632"/>
      <c r="S95" s="632"/>
      <c r="T95" s="632"/>
      <c r="U95" s="632"/>
      <c r="V95" s="632"/>
      <c r="W95" s="632"/>
      <c r="X95" s="632"/>
      <c r="Y95" s="632"/>
      <c r="Z95" s="632"/>
      <c r="AA95" s="632"/>
      <c r="AB95" s="632"/>
      <c r="AC95" s="632"/>
      <c r="AD95" s="632"/>
      <c r="AE95" s="632"/>
      <c r="AF95" s="632"/>
      <c r="AG95" s="632"/>
      <c r="AH95" s="632"/>
      <c r="AI95" s="632"/>
      <c r="AJ95" s="632"/>
      <c r="AK95" s="632"/>
      <c r="AL95" s="632"/>
      <c r="AM95" s="632"/>
    </row>
    <row r="96" spans="1:39" x14ac:dyDescent="0.15">
      <c r="A96" s="632"/>
      <c r="B96" s="632"/>
      <c r="C96" s="632"/>
      <c r="D96" s="632"/>
      <c r="E96" s="632"/>
      <c r="F96" s="632"/>
      <c r="G96" s="632"/>
      <c r="H96" s="632"/>
      <c r="I96" s="632"/>
      <c r="J96" s="632"/>
      <c r="K96" s="632"/>
      <c r="L96" s="632"/>
      <c r="M96" s="632"/>
      <c r="N96" s="632"/>
      <c r="O96" s="632"/>
      <c r="P96" s="632"/>
      <c r="Q96" s="632"/>
      <c r="R96" s="632"/>
      <c r="S96" s="632"/>
      <c r="T96" s="632"/>
      <c r="U96" s="632"/>
      <c r="V96" s="632"/>
      <c r="W96" s="632"/>
      <c r="X96" s="632"/>
      <c r="Y96" s="632"/>
      <c r="Z96" s="632"/>
      <c r="AA96" s="632"/>
      <c r="AB96" s="632"/>
      <c r="AC96" s="632"/>
      <c r="AD96" s="632"/>
      <c r="AE96" s="632"/>
      <c r="AF96" s="632"/>
      <c r="AG96" s="632"/>
      <c r="AH96" s="632"/>
      <c r="AI96" s="632"/>
      <c r="AJ96" s="632"/>
      <c r="AK96" s="632"/>
      <c r="AL96" s="632"/>
      <c r="AM96" s="632"/>
    </row>
    <row r="97" spans="1:39" x14ac:dyDescent="0.15">
      <c r="A97" s="632"/>
      <c r="B97" s="632"/>
      <c r="C97" s="632"/>
      <c r="D97" s="632"/>
      <c r="E97" s="632"/>
      <c r="F97" s="632"/>
      <c r="G97" s="632"/>
      <c r="H97" s="632"/>
      <c r="I97" s="632"/>
      <c r="J97" s="632"/>
      <c r="K97" s="632"/>
      <c r="L97" s="632"/>
      <c r="M97" s="632"/>
      <c r="N97" s="632"/>
      <c r="O97" s="632"/>
      <c r="P97" s="632"/>
      <c r="Q97" s="632"/>
      <c r="R97" s="632"/>
      <c r="S97" s="632"/>
      <c r="T97" s="632"/>
      <c r="U97" s="632"/>
      <c r="V97" s="632"/>
      <c r="W97" s="632"/>
      <c r="X97" s="632"/>
      <c r="Y97" s="632"/>
      <c r="Z97" s="632"/>
      <c r="AA97" s="632"/>
      <c r="AB97" s="632"/>
      <c r="AC97" s="632"/>
      <c r="AD97" s="632"/>
      <c r="AE97" s="632"/>
      <c r="AF97" s="632"/>
      <c r="AG97" s="632"/>
      <c r="AH97" s="632"/>
      <c r="AI97" s="632"/>
      <c r="AJ97" s="632"/>
      <c r="AK97" s="632"/>
      <c r="AL97" s="632"/>
      <c r="AM97" s="632"/>
    </row>
    <row r="98" spans="1:39" x14ac:dyDescent="0.15">
      <c r="A98" s="632"/>
      <c r="B98" s="632"/>
      <c r="C98" s="632"/>
      <c r="D98" s="632"/>
      <c r="E98" s="632"/>
      <c r="F98" s="632"/>
      <c r="G98" s="632"/>
      <c r="H98" s="632"/>
      <c r="I98" s="632"/>
      <c r="J98" s="632"/>
      <c r="K98" s="632"/>
      <c r="L98" s="632"/>
      <c r="M98" s="632"/>
      <c r="N98" s="632"/>
      <c r="O98" s="632"/>
      <c r="P98" s="632"/>
      <c r="Q98" s="632"/>
      <c r="R98" s="632"/>
      <c r="S98" s="632"/>
      <c r="T98" s="632"/>
      <c r="U98" s="632"/>
      <c r="V98" s="632"/>
      <c r="W98" s="632"/>
      <c r="X98" s="632"/>
      <c r="Y98" s="632"/>
      <c r="Z98" s="632"/>
      <c r="AA98" s="632"/>
      <c r="AB98" s="632"/>
      <c r="AC98" s="632"/>
      <c r="AD98" s="632"/>
      <c r="AE98" s="632"/>
      <c r="AF98" s="632"/>
      <c r="AG98" s="632"/>
      <c r="AH98" s="632"/>
      <c r="AI98" s="632"/>
      <c r="AJ98" s="632"/>
      <c r="AK98" s="632"/>
      <c r="AL98" s="632"/>
      <c r="AM98" s="632"/>
    </row>
    <row r="99" spans="1:39" x14ac:dyDescent="0.15">
      <c r="A99" s="632"/>
      <c r="B99" s="632"/>
      <c r="C99" s="632"/>
      <c r="D99" s="632"/>
      <c r="E99" s="632"/>
      <c r="F99" s="632"/>
      <c r="G99" s="632"/>
      <c r="H99" s="632"/>
      <c r="I99" s="632"/>
      <c r="J99" s="632"/>
      <c r="K99" s="632"/>
      <c r="L99" s="632"/>
      <c r="M99" s="632"/>
      <c r="N99" s="632"/>
      <c r="O99" s="632"/>
      <c r="P99" s="632"/>
      <c r="Q99" s="632"/>
      <c r="R99" s="632"/>
      <c r="S99" s="632"/>
      <c r="T99" s="632"/>
      <c r="U99" s="632"/>
      <c r="V99" s="632"/>
      <c r="W99" s="632"/>
      <c r="X99" s="632"/>
      <c r="Y99" s="632"/>
      <c r="Z99" s="632"/>
      <c r="AA99" s="632"/>
      <c r="AB99" s="632"/>
      <c r="AC99" s="632"/>
      <c r="AD99" s="632"/>
      <c r="AE99" s="632"/>
      <c r="AF99" s="632"/>
      <c r="AG99" s="632"/>
      <c r="AH99" s="632"/>
      <c r="AI99" s="632"/>
      <c r="AJ99" s="632"/>
      <c r="AK99" s="632"/>
      <c r="AL99" s="632"/>
      <c r="AM99" s="632"/>
    </row>
    <row r="100" spans="1:39" x14ac:dyDescent="0.15">
      <c r="A100" s="632"/>
      <c r="B100" s="632"/>
      <c r="C100" s="632"/>
      <c r="D100" s="632"/>
      <c r="E100" s="632"/>
      <c r="F100" s="632"/>
      <c r="G100" s="632"/>
      <c r="H100" s="632"/>
      <c r="I100" s="632"/>
      <c r="J100" s="632"/>
      <c r="K100" s="632"/>
      <c r="L100" s="632"/>
      <c r="M100" s="632"/>
      <c r="N100" s="632"/>
      <c r="O100" s="632"/>
      <c r="P100" s="632"/>
      <c r="Q100" s="632"/>
      <c r="R100" s="632"/>
      <c r="S100" s="632"/>
      <c r="T100" s="632"/>
      <c r="U100" s="632"/>
      <c r="V100" s="632"/>
      <c r="W100" s="632"/>
      <c r="X100" s="632"/>
      <c r="Y100" s="632"/>
      <c r="Z100" s="632"/>
      <c r="AA100" s="632"/>
      <c r="AB100" s="632"/>
      <c r="AC100" s="632"/>
      <c r="AD100" s="632"/>
      <c r="AE100" s="632"/>
      <c r="AF100" s="632"/>
      <c r="AG100" s="632"/>
      <c r="AH100" s="632"/>
      <c r="AI100" s="632"/>
      <c r="AJ100" s="632"/>
      <c r="AK100" s="632"/>
      <c r="AL100" s="632"/>
      <c r="AM100" s="632"/>
    </row>
    <row r="101" spans="1:39" x14ac:dyDescent="0.15">
      <c r="A101" s="632"/>
      <c r="B101" s="632"/>
      <c r="C101" s="632"/>
      <c r="D101" s="632"/>
      <c r="E101" s="632"/>
      <c r="F101" s="632"/>
      <c r="G101" s="632"/>
      <c r="H101" s="632"/>
      <c r="I101" s="632"/>
      <c r="J101" s="632"/>
      <c r="K101" s="632"/>
      <c r="L101" s="632"/>
      <c r="M101" s="632"/>
      <c r="N101" s="632"/>
      <c r="O101" s="632"/>
      <c r="P101" s="632"/>
      <c r="Q101" s="632"/>
      <c r="R101" s="632"/>
      <c r="S101" s="632"/>
      <c r="T101" s="632"/>
      <c r="U101" s="632"/>
      <c r="V101" s="632"/>
      <c r="W101" s="632"/>
      <c r="X101" s="632"/>
      <c r="Y101" s="632"/>
      <c r="Z101" s="632"/>
      <c r="AA101" s="632"/>
      <c r="AB101" s="632"/>
      <c r="AC101" s="632"/>
      <c r="AD101" s="632"/>
      <c r="AE101" s="632"/>
      <c r="AF101" s="632"/>
      <c r="AG101" s="632"/>
      <c r="AH101" s="632"/>
      <c r="AI101" s="632"/>
      <c r="AJ101" s="632"/>
      <c r="AK101" s="632"/>
      <c r="AL101" s="632"/>
      <c r="AM101" s="632"/>
    </row>
    <row r="102" spans="1:39" x14ac:dyDescent="0.15">
      <c r="A102" s="632"/>
      <c r="B102" s="632"/>
      <c r="C102" s="632"/>
      <c r="D102" s="632"/>
      <c r="E102" s="632"/>
      <c r="F102" s="632"/>
      <c r="G102" s="632"/>
      <c r="H102" s="632"/>
      <c r="I102" s="632"/>
      <c r="J102" s="632"/>
      <c r="K102" s="632"/>
      <c r="L102" s="632"/>
      <c r="M102" s="632"/>
      <c r="N102" s="632"/>
      <c r="O102" s="632"/>
      <c r="P102" s="632"/>
      <c r="Q102" s="632"/>
      <c r="R102" s="632"/>
      <c r="S102" s="632"/>
      <c r="T102" s="632"/>
      <c r="U102" s="632"/>
      <c r="V102" s="632"/>
      <c r="W102" s="632"/>
      <c r="X102" s="632"/>
      <c r="Y102" s="632"/>
      <c r="Z102" s="632"/>
      <c r="AA102" s="632"/>
      <c r="AB102" s="632"/>
      <c r="AC102" s="632"/>
      <c r="AD102" s="632"/>
      <c r="AE102" s="632"/>
      <c r="AF102" s="632"/>
      <c r="AG102" s="632"/>
      <c r="AH102" s="632"/>
      <c r="AI102" s="632"/>
      <c r="AJ102" s="632"/>
      <c r="AK102" s="632"/>
      <c r="AL102" s="632"/>
      <c r="AM102" s="632"/>
    </row>
    <row r="103" spans="1:39" x14ac:dyDescent="0.15">
      <c r="A103" s="632"/>
      <c r="B103" s="632"/>
      <c r="C103" s="632"/>
      <c r="D103" s="632"/>
      <c r="E103" s="632"/>
      <c r="F103" s="632"/>
      <c r="G103" s="632"/>
      <c r="H103" s="632"/>
      <c r="I103" s="632"/>
      <c r="J103" s="632"/>
      <c r="K103" s="632"/>
      <c r="L103" s="632"/>
      <c r="M103" s="632"/>
      <c r="N103" s="632"/>
      <c r="O103" s="632"/>
      <c r="P103" s="632"/>
      <c r="Q103" s="632"/>
      <c r="R103" s="632"/>
      <c r="S103" s="632"/>
      <c r="T103" s="632"/>
      <c r="U103" s="632"/>
      <c r="V103" s="632"/>
      <c r="W103" s="632"/>
      <c r="X103" s="632"/>
      <c r="Y103" s="632"/>
      <c r="Z103" s="632"/>
      <c r="AA103" s="632"/>
      <c r="AB103" s="632"/>
      <c r="AC103" s="632"/>
      <c r="AD103" s="632"/>
      <c r="AE103" s="632"/>
      <c r="AF103" s="632"/>
      <c r="AG103" s="632"/>
      <c r="AH103" s="632"/>
      <c r="AI103" s="632"/>
      <c r="AJ103" s="632"/>
      <c r="AK103" s="632"/>
      <c r="AL103" s="632"/>
      <c r="AM103" s="632"/>
    </row>
    <row r="104" spans="1:39" x14ac:dyDescent="0.15">
      <c r="A104" s="632"/>
      <c r="B104" s="632"/>
      <c r="C104" s="632"/>
      <c r="D104" s="632"/>
      <c r="E104" s="632"/>
      <c r="F104" s="632"/>
      <c r="G104" s="632"/>
      <c r="H104" s="632"/>
      <c r="I104" s="632"/>
      <c r="J104" s="632"/>
      <c r="K104" s="632"/>
      <c r="L104" s="632"/>
      <c r="M104" s="632"/>
      <c r="N104" s="632"/>
      <c r="O104" s="632"/>
      <c r="P104" s="632"/>
      <c r="Q104" s="632"/>
      <c r="R104" s="632"/>
      <c r="S104" s="632"/>
      <c r="T104" s="632"/>
      <c r="U104" s="632"/>
      <c r="V104" s="632"/>
      <c r="W104" s="632"/>
      <c r="X104" s="632"/>
      <c r="Y104" s="632"/>
      <c r="Z104" s="632"/>
      <c r="AA104" s="632"/>
      <c r="AB104" s="632"/>
      <c r="AC104" s="632"/>
      <c r="AD104" s="632"/>
      <c r="AE104" s="632"/>
      <c r="AF104" s="632"/>
      <c r="AG104" s="632"/>
      <c r="AH104" s="632"/>
      <c r="AI104" s="632"/>
      <c r="AJ104" s="632"/>
      <c r="AK104" s="632"/>
      <c r="AL104" s="632"/>
      <c r="AM104" s="632"/>
    </row>
    <row r="105" spans="1:39" x14ac:dyDescent="0.15">
      <c r="A105" s="632"/>
      <c r="B105" s="632"/>
      <c r="C105" s="632"/>
      <c r="D105" s="632"/>
      <c r="E105" s="632"/>
      <c r="F105" s="632"/>
      <c r="G105" s="632"/>
      <c r="H105" s="632"/>
      <c r="I105" s="632"/>
      <c r="J105" s="632"/>
      <c r="K105" s="632"/>
      <c r="L105" s="632"/>
      <c r="M105" s="632"/>
      <c r="N105" s="632"/>
      <c r="O105" s="632"/>
      <c r="P105" s="632"/>
      <c r="Q105" s="632"/>
      <c r="R105" s="632"/>
      <c r="S105" s="632"/>
      <c r="T105" s="632"/>
      <c r="U105" s="632"/>
      <c r="V105" s="632"/>
      <c r="W105" s="632"/>
      <c r="X105" s="632"/>
      <c r="Y105" s="632"/>
      <c r="Z105" s="632"/>
      <c r="AA105" s="632"/>
      <c r="AB105" s="632"/>
      <c r="AC105" s="632"/>
      <c r="AD105" s="632"/>
      <c r="AE105" s="632"/>
      <c r="AF105" s="632"/>
      <c r="AG105" s="632"/>
      <c r="AH105" s="632"/>
      <c r="AI105" s="632"/>
      <c r="AJ105" s="632"/>
      <c r="AK105" s="632"/>
      <c r="AL105" s="632"/>
      <c r="AM105" s="632"/>
    </row>
    <row r="106" spans="1:39" x14ac:dyDescent="0.15">
      <c r="A106" s="632"/>
      <c r="B106" s="632"/>
      <c r="C106" s="632"/>
      <c r="D106" s="632"/>
      <c r="E106" s="632"/>
      <c r="F106" s="632"/>
      <c r="G106" s="632"/>
      <c r="H106" s="632"/>
      <c r="I106" s="632"/>
      <c r="J106" s="632"/>
      <c r="K106" s="632"/>
      <c r="L106" s="632"/>
      <c r="M106" s="632"/>
      <c r="N106" s="632"/>
      <c r="O106" s="632"/>
      <c r="P106" s="632"/>
      <c r="Q106" s="632"/>
      <c r="R106" s="632"/>
      <c r="S106" s="632"/>
      <c r="T106" s="632"/>
      <c r="U106" s="632"/>
      <c r="V106" s="632"/>
      <c r="W106" s="632"/>
      <c r="X106" s="632"/>
      <c r="Y106" s="632"/>
      <c r="Z106" s="632"/>
      <c r="AA106" s="632"/>
      <c r="AB106" s="632"/>
      <c r="AC106" s="632"/>
      <c r="AD106" s="632"/>
      <c r="AE106" s="632"/>
      <c r="AF106" s="632"/>
      <c r="AG106" s="632"/>
      <c r="AH106" s="632"/>
      <c r="AI106" s="632"/>
      <c r="AJ106" s="632"/>
      <c r="AK106" s="632"/>
      <c r="AL106" s="632"/>
      <c r="AM106" s="632"/>
    </row>
    <row r="107" spans="1:39" x14ac:dyDescent="0.15">
      <c r="A107" s="632"/>
      <c r="B107" s="632"/>
      <c r="C107" s="632"/>
      <c r="D107" s="632"/>
      <c r="E107" s="632"/>
      <c r="F107" s="632"/>
      <c r="G107" s="632"/>
      <c r="H107" s="632"/>
      <c r="I107" s="632"/>
      <c r="J107" s="632"/>
      <c r="K107" s="632"/>
      <c r="L107" s="632"/>
      <c r="M107" s="632"/>
      <c r="N107" s="632"/>
      <c r="O107" s="632"/>
      <c r="P107" s="632"/>
      <c r="Q107" s="632"/>
      <c r="R107" s="632"/>
      <c r="S107" s="632"/>
      <c r="T107" s="632"/>
      <c r="U107" s="632"/>
      <c r="V107" s="632"/>
      <c r="W107" s="632"/>
      <c r="X107" s="632"/>
      <c r="Y107" s="632"/>
      <c r="Z107" s="632"/>
      <c r="AA107" s="632"/>
      <c r="AB107" s="632"/>
      <c r="AC107" s="632"/>
      <c r="AD107" s="632"/>
      <c r="AE107" s="632"/>
      <c r="AF107" s="632"/>
      <c r="AG107" s="632"/>
      <c r="AH107" s="632"/>
      <c r="AI107" s="632"/>
      <c r="AJ107" s="632"/>
      <c r="AK107" s="632"/>
      <c r="AL107" s="632"/>
      <c r="AM107" s="632"/>
    </row>
    <row r="108" spans="1:39" x14ac:dyDescent="0.15">
      <c r="A108" s="632"/>
      <c r="B108" s="632"/>
      <c r="C108" s="632"/>
      <c r="D108" s="632"/>
      <c r="E108" s="632"/>
      <c r="F108" s="632"/>
      <c r="G108" s="632"/>
      <c r="H108" s="632"/>
      <c r="I108" s="632"/>
      <c r="J108" s="632"/>
      <c r="K108" s="632"/>
      <c r="L108" s="632"/>
      <c r="M108" s="632"/>
      <c r="N108" s="632"/>
      <c r="O108" s="632"/>
      <c r="P108" s="632"/>
      <c r="Q108" s="632"/>
      <c r="R108" s="632"/>
      <c r="S108" s="632"/>
      <c r="T108" s="632"/>
      <c r="U108" s="632"/>
      <c r="V108" s="632"/>
      <c r="W108" s="632"/>
      <c r="X108" s="632"/>
      <c r="Y108" s="632"/>
      <c r="Z108" s="632"/>
      <c r="AA108" s="632"/>
      <c r="AB108" s="632"/>
      <c r="AC108" s="632"/>
      <c r="AD108" s="632"/>
      <c r="AE108" s="632"/>
      <c r="AF108" s="632"/>
      <c r="AG108" s="632"/>
      <c r="AH108" s="632"/>
      <c r="AI108" s="632"/>
      <c r="AJ108" s="632"/>
      <c r="AK108" s="632"/>
      <c r="AL108" s="632"/>
      <c r="AM108" s="632"/>
    </row>
    <row r="109" spans="1:39" x14ac:dyDescent="0.15">
      <c r="A109" s="632"/>
      <c r="B109" s="632"/>
      <c r="C109" s="632"/>
      <c r="D109" s="632"/>
      <c r="E109" s="632"/>
      <c r="F109" s="632"/>
      <c r="G109" s="632"/>
      <c r="H109" s="632"/>
      <c r="I109" s="632"/>
      <c r="J109" s="632"/>
      <c r="K109" s="632"/>
      <c r="L109" s="632"/>
      <c r="M109" s="632"/>
      <c r="N109" s="632"/>
      <c r="O109" s="632"/>
      <c r="P109" s="632"/>
      <c r="Q109" s="632"/>
      <c r="R109" s="632"/>
      <c r="S109" s="632"/>
      <c r="T109" s="632"/>
      <c r="U109" s="632"/>
      <c r="V109" s="632"/>
      <c r="W109" s="632"/>
      <c r="X109" s="632"/>
      <c r="Y109" s="632"/>
      <c r="Z109" s="632"/>
      <c r="AA109" s="632"/>
      <c r="AB109" s="632"/>
      <c r="AC109" s="632"/>
      <c r="AD109" s="632"/>
      <c r="AE109" s="632"/>
      <c r="AF109" s="632"/>
      <c r="AG109" s="632"/>
      <c r="AH109" s="632"/>
      <c r="AI109" s="632"/>
      <c r="AJ109" s="632"/>
      <c r="AK109" s="632"/>
      <c r="AL109" s="632"/>
      <c r="AM109" s="632"/>
    </row>
    <row r="110" spans="1:39" x14ac:dyDescent="0.15">
      <c r="A110" s="632"/>
      <c r="B110" s="632"/>
      <c r="C110" s="632"/>
      <c r="D110" s="632"/>
      <c r="E110" s="632"/>
      <c r="F110" s="632"/>
      <c r="G110" s="632"/>
      <c r="H110" s="632"/>
      <c r="I110" s="632"/>
      <c r="J110" s="632"/>
      <c r="K110" s="632"/>
      <c r="L110" s="632"/>
      <c r="M110" s="632"/>
      <c r="N110" s="632"/>
      <c r="O110" s="632"/>
      <c r="P110" s="632"/>
      <c r="Q110" s="632"/>
      <c r="R110" s="632"/>
      <c r="S110" s="632"/>
      <c r="T110" s="632"/>
      <c r="U110" s="632"/>
      <c r="V110" s="632"/>
      <c r="W110" s="632"/>
      <c r="X110" s="632"/>
      <c r="Y110" s="632"/>
      <c r="Z110" s="632"/>
      <c r="AA110" s="632"/>
      <c r="AB110" s="632"/>
      <c r="AC110" s="632"/>
      <c r="AD110" s="632"/>
      <c r="AE110" s="632"/>
      <c r="AF110" s="632"/>
      <c r="AG110" s="632"/>
      <c r="AH110" s="632"/>
      <c r="AI110" s="632"/>
      <c r="AJ110" s="632"/>
      <c r="AK110" s="632"/>
      <c r="AL110" s="632"/>
      <c r="AM110" s="632"/>
    </row>
    <row r="111" spans="1:39" x14ac:dyDescent="0.15">
      <c r="A111" s="632"/>
      <c r="B111" s="632"/>
      <c r="C111" s="632"/>
      <c r="D111" s="632"/>
      <c r="E111" s="632"/>
      <c r="F111" s="632"/>
      <c r="G111" s="632"/>
      <c r="H111" s="632"/>
      <c r="I111" s="632"/>
      <c r="J111" s="632"/>
      <c r="K111" s="632"/>
      <c r="L111" s="632"/>
      <c r="M111" s="632"/>
      <c r="N111" s="632"/>
      <c r="O111" s="632"/>
      <c r="P111" s="632"/>
      <c r="Q111" s="632"/>
      <c r="R111" s="632"/>
      <c r="S111" s="632"/>
      <c r="T111" s="632"/>
      <c r="U111" s="632"/>
      <c r="V111" s="632"/>
      <c r="W111" s="632"/>
      <c r="X111" s="632"/>
      <c r="Y111" s="632"/>
      <c r="Z111" s="632"/>
      <c r="AA111" s="632"/>
      <c r="AB111" s="632"/>
      <c r="AC111" s="632"/>
      <c r="AD111" s="632"/>
      <c r="AE111" s="632"/>
      <c r="AF111" s="632"/>
      <c r="AG111" s="632"/>
      <c r="AH111" s="632"/>
      <c r="AI111" s="632"/>
      <c r="AJ111" s="632"/>
      <c r="AK111" s="632"/>
      <c r="AL111" s="632"/>
      <c r="AM111" s="632"/>
    </row>
    <row r="112" spans="1:39" x14ac:dyDescent="0.15">
      <c r="A112" s="632"/>
      <c r="B112" s="632"/>
      <c r="C112" s="632"/>
      <c r="D112" s="632"/>
      <c r="E112" s="632"/>
      <c r="F112" s="632"/>
      <c r="G112" s="632"/>
      <c r="H112" s="632"/>
      <c r="I112" s="632"/>
      <c r="J112" s="632"/>
      <c r="K112" s="632"/>
      <c r="L112" s="632"/>
      <c r="M112" s="632"/>
      <c r="N112" s="632"/>
      <c r="O112" s="632"/>
      <c r="P112" s="632"/>
      <c r="Q112" s="632"/>
      <c r="R112" s="632"/>
      <c r="S112" s="632"/>
      <c r="T112" s="632"/>
      <c r="U112" s="632"/>
      <c r="V112" s="632"/>
      <c r="W112" s="632"/>
      <c r="X112" s="632"/>
      <c r="Y112" s="632"/>
      <c r="Z112" s="632"/>
      <c r="AA112" s="632"/>
      <c r="AB112" s="632"/>
      <c r="AC112" s="632"/>
      <c r="AD112" s="632"/>
      <c r="AE112" s="632"/>
      <c r="AF112" s="632"/>
      <c r="AG112" s="632"/>
      <c r="AH112" s="632"/>
      <c r="AI112" s="632"/>
      <c r="AJ112" s="632"/>
      <c r="AK112" s="632"/>
      <c r="AL112" s="632"/>
      <c r="AM112" s="632"/>
    </row>
    <row r="113" spans="1:39" x14ac:dyDescent="0.15">
      <c r="A113" s="632"/>
      <c r="B113" s="632"/>
      <c r="C113" s="632"/>
      <c r="D113" s="632"/>
      <c r="E113" s="632"/>
      <c r="F113" s="632"/>
      <c r="G113" s="632"/>
      <c r="H113" s="632"/>
      <c r="I113" s="632"/>
      <c r="J113" s="632"/>
      <c r="K113" s="632"/>
      <c r="L113" s="632"/>
      <c r="M113" s="632"/>
      <c r="N113" s="632"/>
      <c r="O113" s="632"/>
      <c r="P113" s="632"/>
      <c r="Q113" s="632"/>
      <c r="R113" s="632"/>
      <c r="S113" s="632"/>
      <c r="T113" s="632"/>
      <c r="U113" s="632"/>
      <c r="V113" s="632"/>
      <c r="W113" s="632"/>
      <c r="X113" s="632"/>
      <c r="Y113" s="632"/>
      <c r="Z113" s="632"/>
      <c r="AA113" s="632"/>
      <c r="AB113" s="632"/>
      <c r="AC113" s="632"/>
      <c r="AD113" s="632"/>
      <c r="AE113" s="632"/>
      <c r="AF113" s="632"/>
      <c r="AG113" s="632"/>
      <c r="AH113" s="632"/>
      <c r="AI113" s="632"/>
      <c r="AJ113" s="632"/>
      <c r="AK113" s="632"/>
      <c r="AL113" s="632"/>
      <c r="AM113" s="632"/>
    </row>
    <row r="114" spans="1:39" x14ac:dyDescent="0.15">
      <c r="A114" s="632"/>
      <c r="B114" s="632"/>
      <c r="C114" s="632"/>
      <c r="D114" s="632"/>
      <c r="E114" s="632"/>
      <c r="F114" s="632"/>
      <c r="G114" s="632"/>
      <c r="H114" s="632"/>
      <c r="I114" s="632"/>
      <c r="J114" s="632"/>
      <c r="K114" s="632"/>
      <c r="L114" s="632"/>
      <c r="M114" s="632"/>
      <c r="N114" s="632"/>
      <c r="O114" s="632"/>
      <c r="P114" s="632"/>
      <c r="Q114" s="632"/>
      <c r="R114" s="632"/>
      <c r="S114" s="632"/>
      <c r="T114" s="632"/>
      <c r="U114" s="632"/>
      <c r="V114" s="632"/>
      <c r="W114" s="632"/>
      <c r="X114" s="632"/>
      <c r="Y114" s="632"/>
      <c r="Z114" s="632"/>
      <c r="AA114" s="632"/>
      <c r="AB114" s="632"/>
      <c r="AC114" s="632"/>
      <c r="AD114" s="632"/>
      <c r="AE114" s="632"/>
      <c r="AF114" s="632"/>
      <c r="AG114" s="632"/>
      <c r="AH114" s="632"/>
      <c r="AI114" s="632"/>
      <c r="AJ114" s="632"/>
      <c r="AK114" s="632"/>
      <c r="AL114" s="632"/>
      <c r="AM114" s="632"/>
    </row>
    <row r="115" spans="1:39" x14ac:dyDescent="0.15">
      <c r="A115" s="632"/>
      <c r="B115" s="632"/>
      <c r="C115" s="632"/>
      <c r="D115" s="632"/>
      <c r="E115" s="632"/>
      <c r="F115" s="632"/>
      <c r="G115" s="632"/>
      <c r="H115" s="632"/>
      <c r="I115" s="632"/>
      <c r="J115" s="632"/>
      <c r="K115" s="632"/>
      <c r="L115" s="632"/>
      <c r="M115" s="632"/>
      <c r="N115" s="632"/>
      <c r="O115" s="632"/>
      <c r="P115" s="632"/>
      <c r="Q115" s="632"/>
      <c r="R115" s="632"/>
      <c r="S115" s="632"/>
      <c r="T115" s="632"/>
      <c r="U115" s="632"/>
      <c r="V115" s="632"/>
      <c r="W115" s="632"/>
      <c r="X115" s="632"/>
      <c r="Y115" s="632"/>
      <c r="Z115" s="632"/>
      <c r="AA115" s="632"/>
      <c r="AB115" s="632"/>
      <c r="AC115" s="632"/>
      <c r="AD115" s="632"/>
      <c r="AE115" s="632"/>
      <c r="AF115" s="632"/>
      <c r="AG115" s="632"/>
      <c r="AH115" s="632"/>
      <c r="AI115" s="632"/>
      <c r="AJ115" s="632"/>
      <c r="AK115" s="632"/>
      <c r="AL115" s="632"/>
      <c r="AM115" s="632"/>
    </row>
    <row r="116" spans="1:39" x14ac:dyDescent="0.15">
      <c r="A116" s="632"/>
      <c r="B116" s="632"/>
      <c r="C116" s="632"/>
      <c r="D116" s="632"/>
      <c r="E116" s="632"/>
      <c r="F116" s="632"/>
      <c r="G116" s="632"/>
      <c r="H116" s="632"/>
      <c r="I116" s="632"/>
      <c r="J116" s="632"/>
      <c r="K116" s="632"/>
      <c r="L116" s="632"/>
      <c r="M116" s="632"/>
      <c r="N116" s="632"/>
      <c r="O116" s="632"/>
      <c r="P116" s="632"/>
      <c r="Q116" s="632"/>
      <c r="R116" s="632"/>
      <c r="S116" s="632"/>
      <c r="T116" s="632"/>
      <c r="U116" s="632"/>
      <c r="V116" s="632"/>
      <c r="W116" s="632"/>
      <c r="X116" s="632"/>
      <c r="Y116" s="632"/>
      <c r="Z116" s="632"/>
      <c r="AA116" s="632"/>
      <c r="AB116" s="632"/>
      <c r="AC116" s="632"/>
      <c r="AD116" s="632"/>
      <c r="AE116" s="632"/>
      <c r="AF116" s="632"/>
      <c r="AG116" s="632"/>
      <c r="AH116" s="632"/>
      <c r="AI116" s="632"/>
      <c r="AJ116" s="632"/>
      <c r="AK116" s="632"/>
      <c r="AL116" s="632"/>
      <c r="AM116" s="632"/>
    </row>
    <row r="117" spans="1:39" x14ac:dyDescent="0.15">
      <c r="A117" s="632"/>
      <c r="B117" s="632"/>
      <c r="C117" s="632"/>
      <c r="D117" s="632"/>
      <c r="E117" s="632"/>
      <c r="F117" s="632"/>
      <c r="G117" s="632"/>
      <c r="H117" s="632"/>
      <c r="I117" s="632"/>
      <c r="J117" s="632"/>
      <c r="K117" s="632"/>
      <c r="L117" s="632"/>
      <c r="M117" s="632"/>
      <c r="N117" s="632"/>
      <c r="O117" s="632"/>
      <c r="P117" s="632"/>
      <c r="Q117" s="632"/>
      <c r="R117" s="632"/>
      <c r="S117" s="632"/>
      <c r="T117" s="632"/>
      <c r="U117" s="632"/>
      <c r="V117" s="632"/>
      <c r="W117" s="632"/>
      <c r="X117" s="632"/>
      <c r="Y117" s="632"/>
      <c r="Z117" s="632"/>
      <c r="AA117" s="632"/>
      <c r="AB117" s="632"/>
      <c r="AC117" s="632"/>
      <c r="AD117" s="632"/>
      <c r="AE117" s="632"/>
      <c r="AF117" s="632"/>
      <c r="AG117" s="632"/>
      <c r="AH117" s="632"/>
      <c r="AI117" s="632"/>
      <c r="AJ117" s="632"/>
      <c r="AK117" s="632"/>
      <c r="AL117" s="632"/>
      <c r="AM117" s="632"/>
    </row>
    <row r="118" spans="1:39" x14ac:dyDescent="0.15">
      <c r="A118" s="632"/>
      <c r="B118" s="632"/>
      <c r="C118" s="632"/>
      <c r="D118" s="632"/>
      <c r="E118" s="632"/>
      <c r="F118" s="632"/>
      <c r="G118" s="632"/>
      <c r="H118" s="632"/>
      <c r="I118" s="632"/>
      <c r="J118" s="632"/>
      <c r="K118" s="632"/>
      <c r="L118" s="632"/>
      <c r="M118" s="632"/>
      <c r="N118" s="632"/>
      <c r="O118" s="632"/>
      <c r="P118" s="632"/>
      <c r="Q118" s="632"/>
      <c r="R118" s="632"/>
      <c r="S118" s="632"/>
      <c r="T118" s="632"/>
      <c r="U118" s="632"/>
      <c r="V118" s="632"/>
      <c r="W118" s="632"/>
      <c r="X118" s="632"/>
      <c r="Y118" s="632"/>
      <c r="Z118" s="632"/>
      <c r="AA118" s="632"/>
      <c r="AB118" s="632"/>
      <c r="AC118" s="632"/>
      <c r="AD118" s="632"/>
      <c r="AE118" s="632"/>
      <c r="AF118" s="632"/>
      <c r="AG118" s="632"/>
      <c r="AH118" s="632"/>
      <c r="AI118" s="632"/>
      <c r="AJ118" s="632"/>
      <c r="AK118" s="632"/>
      <c r="AL118" s="632"/>
      <c r="AM118" s="632"/>
    </row>
    <row r="119" spans="1:39" x14ac:dyDescent="0.15">
      <c r="A119" s="632"/>
      <c r="B119" s="632"/>
      <c r="C119" s="632"/>
      <c r="D119" s="632"/>
      <c r="E119" s="632"/>
      <c r="F119" s="632"/>
      <c r="G119" s="632"/>
      <c r="H119" s="632"/>
      <c r="I119" s="632"/>
      <c r="J119" s="632"/>
      <c r="K119" s="632"/>
      <c r="L119" s="632"/>
      <c r="M119" s="632"/>
      <c r="N119" s="632"/>
      <c r="O119" s="632"/>
      <c r="P119" s="632"/>
      <c r="Q119" s="632"/>
      <c r="R119" s="632"/>
      <c r="S119" s="632"/>
      <c r="T119" s="632"/>
      <c r="U119" s="632"/>
      <c r="V119" s="632"/>
      <c r="W119" s="632"/>
      <c r="X119" s="632"/>
      <c r="Y119" s="632"/>
      <c r="Z119" s="632"/>
      <c r="AA119" s="632"/>
      <c r="AB119" s="632"/>
      <c r="AC119" s="632"/>
      <c r="AD119" s="632"/>
      <c r="AE119" s="632"/>
      <c r="AF119" s="632"/>
      <c r="AG119" s="632"/>
      <c r="AH119" s="632"/>
      <c r="AI119" s="632"/>
      <c r="AJ119" s="632"/>
      <c r="AK119" s="632"/>
      <c r="AL119" s="632"/>
      <c r="AM119" s="632"/>
    </row>
    <row r="120" spans="1:39" x14ac:dyDescent="0.15">
      <c r="A120" s="632"/>
      <c r="B120" s="632"/>
      <c r="C120" s="632"/>
      <c r="D120" s="632"/>
      <c r="E120" s="632"/>
      <c r="F120" s="632"/>
      <c r="G120" s="632"/>
      <c r="H120" s="632"/>
      <c r="I120" s="632"/>
      <c r="J120" s="632"/>
      <c r="K120" s="632"/>
      <c r="L120" s="632"/>
      <c r="M120" s="632"/>
      <c r="N120" s="632"/>
      <c r="O120" s="632"/>
      <c r="P120" s="632"/>
      <c r="Q120" s="632"/>
      <c r="R120" s="632"/>
      <c r="S120" s="632"/>
      <c r="T120" s="632"/>
      <c r="U120" s="632"/>
      <c r="V120" s="632"/>
      <c r="W120" s="632"/>
      <c r="X120" s="632"/>
      <c r="Y120" s="632"/>
      <c r="Z120" s="632"/>
      <c r="AA120" s="632"/>
      <c r="AB120" s="632"/>
      <c r="AC120" s="632"/>
      <c r="AD120" s="632"/>
      <c r="AE120" s="632"/>
      <c r="AF120" s="632"/>
      <c r="AG120" s="632"/>
      <c r="AH120" s="632"/>
      <c r="AI120" s="632"/>
      <c r="AJ120" s="632"/>
      <c r="AK120" s="632"/>
      <c r="AL120" s="632"/>
      <c r="AM120" s="632"/>
    </row>
    <row r="121" spans="1:39" x14ac:dyDescent="0.15">
      <c r="A121" s="632"/>
      <c r="B121" s="632"/>
      <c r="C121" s="632"/>
      <c r="D121" s="632"/>
      <c r="E121" s="632"/>
      <c r="F121" s="632"/>
      <c r="G121" s="632"/>
      <c r="H121" s="632"/>
      <c r="I121" s="632"/>
      <c r="J121" s="632"/>
      <c r="K121" s="632"/>
      <c r="L121" s="632"/>
      <c r="M121" s="632"/>
      <c r="N121" s="632"/>
      <c r="O121" s="632"/>
      <c r="P121" s="632"/>
      <c r="Q121" s="632"/>
      <c r="R121" s="632"/>
      <c r="S121" s="632"/>
      <c r="T121" s="632"/>
      <c r="U121" s="632"/>
      <c r="V121" s="632"/>
      <c r="W121" s="632"/>
      <c r="X121" s="632"/>
      <c r="Y121" s="632"/>
      <c r="Z121" s="632"/>
      <c r="AA121" s="632"/>
      <c r="AB121" s="632"/>
      <c r="AC121" s="632"/>
      <c r="AD121" s="632"/>
      <c r="AE121" s="632"/>
      <c r="AF121" s="632"/>
      <c r="AG121" s="632"/>
      <c r="AH121" s="632"/>
      <c r="AI121" s="632"/>
      <c r="AJ121" s="632"/>
      <c r="AK121" s="632"/>
      <c r="AL121" s="632"/>
      <c r="AM121" s="632"/>
    </row>
    <row r="122" spans="1:39" x14ac:dyDescent="0.15">
      <c r="A122" s="632"/>
      <c r="B122" s="632"/>
      <c r="C122" s="632"/>
      <c r="D122" s="632"/>
      <c r="E122" s="632"/>
      <c r="F122" s="632"/>
      <c r="G122" s="632"/>
      <c r="H122" s="632"/>
      <c r="I122" s="632"/>
      <c r="J122" s="632"/>
      <c r="K122" s="632"/>
      <c r="L122" s="632"/>
      <c r="M122" s="632"/>
      <c r="N122" s="632"/>
      <c r="O122" s="632"/>
      <c r="P122" s="632"/>
      <c r="Q122" s="632"/>
      <c r="R122" s="632"/>
      <c r="S122" s="632"/>
      <c r="T122" s="632"/>
      <c r="U122" s="632"/>
      <c r="V122" s="632"/>
      <c r="W122" s="632"/>
      <c r="X122" s="632"/>
      <c r="Y122" s="632"/>
      <c r="Z122" s="632"/>
      <c r="AA122" s="632"/>
      <c r="AB122" s="632"/>
      <c r="AC122" s="632"/>
      <c r="AD122" s="632"/>
      <c r="AE122" s="632"/>
      <c r="AF122" s="632"/>
      <c r="AG122" s="632"/>
      <c r="AH122" s="632"/>
      <c r="AI122" s="632"/>
      <c r="AJ122" s="632"/>
      <c r="AK122" s="632"/>
      <c r="AL122" s="632"/>
      <c r="AM122" s="632"/>
    </row>
    <row r="123" spans="1:39" x14ac:dyDescent="0.15">
      <c r="A123" s="632"/>
      <c r="B123" s="632"/>
      <c r="C123" s="632"/>
      <c r="D123" s="632"/>
      <c r="E123" s="632"/>
      <c r="F123" s="632"/>
      <c r="G123" s="632"/>
      <c r="H123" s="632"/>
      <c r="I123" s="632"/>
      <c r="J123" s="632"/>
      <c r="K123" s="632"/>
      <c r="L123" s="632"/>
      <c r="M123" s="632"/>
      <c r="N123" s="632"/>
      <c r="O123" s="632"/>
      <c r="P123" s="632"/>
      <c r="Q123" s="632"/>
      <c r="R123" s="632"/>
      <c r="S123" s="632"/>
      <c r="T123" s="632"/>
      <c r="U123" s="632"/>
      <c r="V123" s="632"/>
      <c r="W123" s="632"/>
      <c r="X123" s="632"/>
      <c r="Y123" s="632"/>
      <c r="Z123" s="632"/>
      <c r="AA123" s="632"/>
      <c r="AB123" s="632"/>
      <c r="AC123" s="632"/>
      <c r="AD123" s="632"/>
      <c r="AE123" s="632"/>
      <c r="AF123" s="632"/>
      <c r="AG123" s="632"/>
      <c r="AH123" s="632"/>
      <c r="AI123" s="632"/>
      <c r="AJ123" s="632"/>
      <c r="AK123" s="632"/>
      <c r="AL123" s="632"/>
      <c r="AM123" s="632"/>
    </row>
    <row r="124" spans="1:39" x14ac:dyDescent="0.15">
      <c r="A124" s="632"/>
      <c r="B124" s="632"/>
      <c r="C124" s="632"/>
      <c r="D124" s="632"/>
      <c r="E124" s="632"/>
      <c r="F124" s="632"/>
      <c r="G124" s="632"/>
      <c r="H124" s="632"/>
      <c r="I124" s="632"/>
      <c r="J124" s="632"/>
      <c r="K124" s="632"/>
      <c r="L124" s="632"/>
      <c r="M124" s="632"/>
      <c r="N124" s="632"/>
      <c r="O124" s="632"/>
      <c r="P124" s="632"/>
      <c r="Q124" s="632"/>
      <c r="R124" s="632"/>
      <c r="S124" s="632"/>
      <c r="T124" s="632"/>
      <c r="U124" s="632"/>
      <c r="V124" s="632"/>
      <c r="W124" s="632"/>
      <c r="X124" s="632"/>
      <c r="Y124" s="632"/>
      <c r="Z124" s="632"/>
      <c r="AA124" s="632"/>
      <c r="AB124" s="632"/>
      <c r="AC124" s="632"/>
      <c r="AD124" s="632"/>
      <c r="AE124" s="632"/>
      <c r="AF124" s="632"/>
      <c r="AG124" s="632"/>
      <c r="AH124" s="632"/>
      <c r="AI124" s="632"/>
      <c r="AJ124" s="632"/>
      <c r="AK124" s="632"/>
      <c r="AL124" s="632"/>
      <c r="AM124" s="632"/>
    </row>
    <row r="125" spans="1:39" x14ac:dyDescent="0.15">
      <c r="A125" s="632"/>
      <c r="B125" s="632"/>
      <c r="C125" s="632"/>
      <c r="D125" s="632"/>
      <c r="E125" s="632"/>
      <c r="F125" s="632"/>
      <c r="G125" s="632"/>
      <c r="H125" s="632"/>
      <c r="I125" s="632"/>
      <c r="J125" s="632"/>
      <c r="K125" s="632"/>
      <c r="L125" s="632"/>
      <c r="M125" s="632"/>
      <c r="N125" s="632"/>
      <c r="O125" s="632"/>
      <c r="P125" s="632"/>
      <c r="Q125" s="632"/>
      <c r="R125" s="632"/>
      <c r="S125" s="632"/>
      <c r="T125" s="632"/>
      <c r="U125" s="632"/>
      <c r="V125" s="632"/>
      <c r="W125" s="632"/>
      <c r="X125" s="632"/>
      <c r="Y125" s="632"/>
      <c r="Z125" s="632"/>
      <c r="AA125" s="632"/>
      <c r="AB125" s="632"/>
      <c r="AC125" s="632"/>
      <c r="AD125" s="632"/>
      <c r="AE125" s="632"/>
      <c r="AF125" s="632"/>
      <c r="AG125" s="632"/>
      <c r="AH125" s="632"/>
      <c r="AI125" s="632"/>
      <c r="AJ125" s="632"/>
      <c r="AK125" s="632"/>
      <c r="AL125" s="632"/>
      <c r="AM125" s="632"/>
    </row>
    <row r="126" spans="1:39" x14ac:dyDescent="0.15">
      <c r="A126" s="632"/>
      <c r="B126" s="632"/>
      <c r="C126" s="632"/>
      <c r="D126" s="632"/>
      <c r="E126" s="632"/>
      <c r="F126" s="632"/>
      <c r="G126" s="632"/>
      <c r="H126" s="632"/>
      <c r="I126" s="632"/>
      <c r="J126" s="632"/>
      <c r="K126" s="632"/>
      <c r="L126" s="632"/>
      <c r="M126" s="632"/>
      <c r="N126" s="632"/>
      <c r="O126" s="632"/>
      <c r="P126" s="632"/>
      <c r="Q126" s="632"/>
      <c r="R126" s="632"/>
      <c r="S126" s="632"/>
      <c r="T126" s="632"/>
      <c r="U126" s="632"/>
      <c r="V126" s="632"/>
      <c r="W126" s="632"/>
      <c r="X126" s="632"/>
      <c r="Y126" s="632"/>
      <c r="Z126" s="632"/>
      <c r="AA126" s="632"/>
      <c r="AB126" s="632"/>
      <c r="AC126" s="632"/>
      <c r="AD126" s="632"/>
      <c r="AE126" s="632"/>
      <c r="AF126" s="632"/>
      <c r="AG126" s="632"/>
      <c r="AH126" s="632"/>
      <c r="AI126" s="632"/>
      <c r="AJ126" s="632"/>
      <c r="AK126" s="632"/>
      <c r="AL126" s="632"/>
      <c r="AM126" s="632"/>
    </row>
    <row r="127" spans="1:39" x14ac:dyDescent="0.15">
      <c r="A127" s="632"/>
      <c r="B127" s="632"/>
      <c r="C127" s="632"/>
      <c r="D127" s="632"/>
      <c r="E127" s="632"/>
      <c r="F127" s="632"/>
      <c r="G127" s="632"/>
      <c r="H127" s="632"/>
      <c r="I127" s="632"/>
      <c r="J127" s="632"/>
      <c r="K127" s="632"/>
      <c r="L127" s="632"/>
      <c r="M127" s="632"/>
      <c r="N127" s="632"/>
      <c r="O127" s="632"/>
      <c r="P127" s="632"/>
      <c r="Q127" s="632"/>
      <c r="R127" s="632"/>
      <c r="S127" s="632"/>
      <c r="T127" s="632"/>
      <c r="U127" s="632"/>
      <c r="V127" s="632"/>
      <c r="W127" s="632"/>
      <c r="X127" s="632"/>
      <c r="Y127" s="632"/>
      <c r="Z127" s="632"/>
      <c r="AA127" s="632"/>
      <c r="AB127" s="632"/>
      <c r="AC127" s="632"/>
      <c r="AD127" s="632"/>
      <c r="AE127" s="632"/>
      <c r="AF127" s="632"/>
      <c r="AG127" s="632"/>
      <c r="AH127" s="632"/>
      <c r="AI127" s="632"/>
      <c r="AJ127" s="632"/>
      <c r="AK127" s="632"/>
      <c r="AL127" s="632"/>
      <c r="AM127" s="632"/>
    </row>
    <row r="128" spans="1:39" x14ac:dyDescent="0.15">
      <c r="A128" s="632"/>
      <c r="B128" s="632"/>
      <c r="C128" s="632"/>
      <c r="D128" s="632"/>
      <c r="E128" s="632"/>
      <c r="F128" s="632"/>
      <c r="G128" s="632"/>
      <c r="H128" s="632"/>
      <c r="I128" s="632"/>
      <c r="J128" s="632"/>
      <c r="K128" s="632"/>
      <c r="L128" s="632"/>
      <c r="M128" s="632"/>
      <c r="N128" s="632"/>
      <c r="O128" s="632"/>
      <c r="P128" s="632"/>
      <c r="Q128" s="632"/>
      <c r="R128" s="632"/>
      <c r="S128" s="632"/>
      <c r="T128" s="632"/>
      <c r="U128" s="632"/>
      <c r="V128" s="632"/>
      <c r="W128" s="632"/>
      <c r="X128" s="632"/>
      <c r="Y128" s="632"/>
      <c r="Z128" s="632"/>
      <c r="AA128" s="632"/>
      <c r="AB128" s="632"/>
      <c r="AC128" s="632"/>
      <c r="AD128" s="632"/>
      <c r="AE128" s="632"/>
      <c r="AF128" s="632"/>
      <c r="AG128" s="632"/>
      <c r="AH128" s="632"/>
      <c r="AI128" s="632"/>
      <c r="AJ128" s="632"/>
      <c r="AK128" s="632"/>
      <c r="AL128" s="632"/>
      <c r="AM128" s="632"/>
    </row>
    <row r="129" spans="1:39" x14ac:dyDescent="0.15">
      <c r="A129" s="632"/>
      <c r="B129" s="632"/>
      <c r="C129" s="632"/>
      <c r="D129" s="632"/>
      <c r="E129" s="632"/>
      <c r="F129" s="632"/>
      <c r="G129" s="632"/>
      <c r="H129" s="632"/>
      <c r="I129" s="632"/>
      <c r="J129" s="632"/>
      <c r="K129" s="632"/>
      <c r="L129" s="632"/>
      <c r="M129" s="632"/>
      <c r="N129" s="632"/>
      <c r="O129" s="632"/>
      <c r="P129" s="632"/>
      <c r="Q129" s="632"/>
      <c r="R129" s="632"/>
      <c r="S129" s="632"/>
      <c r="T129" s="632"/>
      <c r="U129" s="632"/>
      <c r="V129" s="632"/>
      <c r="W129" s="632"/>
      <c r="X129" s="632"/>
      <c r="Y129" s="632"/>
      <c r="Z129" s="632"/>
      <c r="AA129" s="632"/>
      <c r="AB129" s="632"/>
      <c r="AC129" s="632"/>
      <c r="AD129" s="632"/>
      <c r="AE129" s="632"/>
      <c r="AF129" s="632"/>
      <c r="AG129" s="632"/>
      <c r="AH129" s="632"/>
      <c r="AI129" s="632"/>
      <c r="AJ129" s="632"/>
      <c r="AK129" s="632"/>
      <c r="AL129" s="632"/>
      <c r="AM129" s="632"/>
    </row>
    <row r="130" spans="1:39" x14ac:dyDescent="0.15">
      <c r="A130" s="632"/>
      <c r="B130" s="632"/>
      <c r="C130" s="632"/>
      <c r="D130" s="632"/>
      <c r="E130" s="632"/>
      <c r="F130" s="632"/>
      <c r="G130" s="632"/>
      <c r="H130" s="632"/>
      <c r="I130" s="632"/>
      <c r="J130" s="632"/>
      <c r="K130" s="632"/>
      <c r="L130" s="632"/>
      <c r="M130" s="632"/>
      <c r="N130" s="632"/>
      <c r="O130" s="632"/>
      <c r="P130" s="632"/>
      <c r="Q130" s="632"/>
      <c r="R130" s="632"/>
      <c r="S130" s="632"/>
      <c r="T130" s="632"/>
      <c r="U130" s="632"/>
      <c r="V130" s="632"/>
      <c r="W130" s="632"/>
      <c r="X130" s="632"/>
      <c r="Y130" s="632"/>
      <c r="Z130" s="632"/>
      <c r="AA130" s="632"/>
      <c r="AB130" s="632"/>
      <c r="AC130" s="632"/>
      <c r="AD130" s="632"/>
      <c r="AE130" s="632"/>
      <c r="AF130" s="632"/>
      <c r="AG130" s="632"/>
      <c r="AH130" s="632"/>
      <c r="AI130" s="632"/>
      <c r="AJ130" s="632"/>
      <c r="AK130" s="632"/>
      <c r="AL130" s="632"/>
      <c r="AM130" s="632"/>
    </row>
    <row r="131" spans="1:39" x14ac:dyDescent="0.15">
      <c r="A131" s="632"/>
      <c r="B131" s="632"/>
      <c r="C131" s="632"/>
      <c r="D131" s="632"/>
      <c r="E131" s="632"/>
      <c r="F131" s="632"/>
      <c r="G131" s="632"/>
      <c r="H131" s="632"/>
      <c r="I131" s="632"/>
      <c r="J131" s="632"/>
      <c r="K131" s="632"/>
      <c r="L131" s="632"/>
      <c r="M131" s="632"/>
      <c r="N131" s="632"/>
      <c r="O131" s="632"/>
      <c r="P131" s="632"/>
      <c r="Q131" s="632"/>
      <c r="R131" s="632"/>
      <c r="S131" s="632"/>
      <c r="T131" s="632"/>
      <c r="U131" s="632"/>
      <c r="V131" s="632"/>
      <c r="W131" s="632"/>
      <c r="X131" s="632"/>
      <c r="Y131" s="632"/>
      <c r="Z131" s="632"/>
      <c r="AA131" s="632"/>
      <c r="AB131" s="632"/>
      <c r="AC131" s="632"/>
      <c r="AD131" s="632"/>
      <c r="AE131" s="632"/>
      <c r="AF131" s="632"/>
      <c r="AG131" s="632"/>
      <c r="AH131" s="632"/>
      <c r="AI131" s="632"/>
      <c r="AJ131" s="632"/>
      <c r="AK131" s="632"/>
      <c r="AL131" s="632"/>
      <c r="AM131" s="632"/>
    </row>
    <row r="132" spans="1:39" x14ac:dyDescent="0.15">
      <c r="A132" s="632"/>
      <c r="B132" s="632"/>
      <c r="C132" s="632"/>
      <c r="D132" s="632"/>
      <c r="E132" s="632"/>
      <c r="F132" s="632"/>
      <c r="G132" s="632"/>
      <c r="H132" s="632"/>
      <c r="I132" s="632"/>
      <c r="J132" s="632"/>
      <c r="K132" s="632"/>
      <c r="L132" s="632"/>
      <c r="M132" s="632"/>
      <c r="N132" s="632"/>
      <c r="O132" s="632"/>
      <c r="P132" s="632"/>
      <c r="Q132" s="632"/>
      <c r="R132" s="632"/>
      <c r="S132" s="632"/>
      <c r="T132" s="632"/>
      <c r="U132" s="632"/>
      <c r="V132" s="632"/>
      <c r="W132" s="632"/>
      <c r="X132" s="632"/>
      <c r="Y132" s="632"/>
      <c r="Z132" s="632"/>
      <c r="AA132" s="632"/>
      <c r="AB132" s="632"/>
      <c r="AC132" s="632"/>
      <c r="AD132" s="632"/>
      <c r="AE132" s="632"/>
      <c r="AF132" s="632"/>
      <c r="AG132" s="632"/>
      <c r="AH132" s="632"/>
      <c r="AI132" s="632"/>
      <c r="AJ132" s="632"/>
      <c r="AK132" s="632"/>
      <c r="AL132" s="632"/>
      <c r="AM132" s="632"/>
    </row>
    <row r="133" spans="1:39" x14ac:dyDescent="0.15">
      <c r="A133" s="632"/>
      <c r="B133" s="632"/>
      <c r="C133" s="632"/>
      <c r="D133" s="632"/>
      <c r="E133" s="632"/>
      <c r="F133" s="632"/>
      <c r="G133" s="632"/>
      <c r="H133" s="632"/>
      <c r="I133" s="632"/>
      <c r="J133" s="632"/>
      <c r="K133" s="632"/>
      <c r="L133" s="632"/>
      <c r="M133" s="632"/>
      <c r="N133" s="632"/>
      <c r="O133" s="632"/>
      <c r="P133" s="632"/>
      <c r="Q133" s="632"/>
      <c r="R133" s="632"/>
      <c r="S133" s="632"/>
      <c r="T133" s="632"/>
      <c r="U133" s="632"/>
      <c r="V133" s="632"/>
      <c r="W133" s="632"/>
      <c r="X133" s="632"/>
      <c r="Y133" s="632"/>
      <c r="Z133" s="632"/>
      <c r="AA133" s="632"/>
      <c r="AB133" s="632"/>
      <c r="AC133" s="632"/>
      <c r="AD133" s="632"/>
      <c r="AE133" s="632"/>
      <c r="AF133" s="632"/>
      <c r="AG133" s="632"/>
      <c r="AH133" s="632"/>
      <c r="AI133" s="632"/>
      <c r="AJ133" s="632"/>
      <c r="AK133" s="632"/>
      <c r="AL133" s="632"/>
      <c r="AM133" s="632"/>
    </row>
    <row r="134" spans="1:39" x14ac:dyDescent="0.15">
      <c r="A134" s="632"/>
      <c r="B134" s="632"/>
      <c r="C134" s="632"/>
      <c r="D134" s="632"/>
      <c r="E134" s="632"/>
      <c r="F134" s="632"/>
      <c r="G134" s="632"/>
      <c r="H134" s="632"/>
      <c r="I134" s="632"/>
      <c r="J134" s="632"/>
      <c r="K134" s="632"/>
      <c r="L134" s="632"/>
      <c r="M134" s="632"/>
      <c r="N134" s="632"/>
      <c r="O134" s="632"/>
      <c r="P134" s="632"/>
      <c r="Q134" s="632"/>
      <c r="R134" s="632"/>
      <c r="S134" s="632"/>
      <c r="T134" s="632"/>
      <c r="U134" s="632"/>
      <c r="V134" s="632"/>
      <c r="W134" s="632"/>
      <c r="X134" s="632"/>
      <c r="Y134" s="632"/>
      <c r="Z134" s="632"/>
      <c r="AA134" s="632"/>
      <c r="AB134" s="632"/>
      <c r="AC134" s="632"/>
      <c r="AD134" s="632"/>
      <c r="AE134" s="632"/>
      <c r="AF134" s="632"/>
      <c r="AG134" s="632"/>
      <c r="AH134" s="632"/>
      <c r="AI134" s="632"/>
      <c r="AJ134" s="632"/>
      <c r="AK134" s="632"/>
      <c r="AL134" s="632"/>
      <c r="AM134" s="632"/>
    </row>
    <row r="135" spans="1:39" x14ac:dyDescent="0.15">
      <c r="A135" s="632"/>
      <c r="B135" s="632"/>
      <c r="C135" s="632"/>
      <c r="D135" s="632"/>
      <c r="E135" s="632"/>
      <c r="F135" s="632"/>
      <c r="G135" s="632"/>
      <c r="H135" s="632"/>
      <c r="I135" s="632"/>
      <c r="J135" s="632"/>
      <c r="K135" s="632"/>
      <c r="L135" s="632"/>
      <c r="M135" s="632"/>
      <c r="N135" s="632"/>
      <c r="O135" s="632"/>
      <c r="P135" s="632"/>
      <c r="Q135" s="632"/>
      <c r="R135" s="632"/>
      <c r="S135" s="632"/>
      <c r="T135" s="632"/>
      <c r="U135" s="632"/>
      <c r="V135" s="632"/>
      <c r="W135" s="632"/>
      <c r="X135" s="632"/>
      <c r="Y135" s="632"/>
      <c r="Z135" s="632"/>
      <c r="AA135" s="632"/>
      <c r="AB135" s="632"/>
      <c r="AC135" s="632"/>
      <c r="AD135" s="632"/>
      <c r="AE135" s="632"/>
      <c r="AF135" s="632"/>
      <c r="AG135" s="632"/>
      <c r="AH135" s="632"/>
      <c r="AI135" s="632"/>
      <c r="AJ135" s="632"/>
      <c r="AK135" s="632"/>
      <c r="AL135" s="632"/>
      <c r="AM135" s="632"/>
    </row>
    <row r="136" spans="1:39" x14ac:dyDescent="0.15">
      <c r="A136" s="632"/>
      <c r="B136" s="632"/>
      <c r="C136" s="632"/>
      <c r="D136" s="632"/>
      <c r="E136" s="632"/>
      <c r="F136" s="632"/>
      <c r="G136" s="632"/>
      <c r="H136" s="632"/>
      <c r="I136" s="632"/>
      <c r="J136" s="632"/>
      <c r="K136" s="632"/>
      <c r="L136" s="632"/>
      <c r="M136" s="632"/>
      <c r="N136" s="632"/>
      <c r="O136" s="632"/>
      <c r="P136" s="632"/>
      <c r="Q136" s="632"/>
      <c r="R136" s="632"/>
      <c r="S136" s="632"/>
      <c r="T136" s="632"/>
      <c r="U136" s="632"/>
      <c r="V136" s="632"/>
      <c r="W136" s="632"/>
      <c r="X136" s="632"/>
      <c r="Y136" s="632"/>
      <c r="Z136" s="632"/>
      <c r="AA136" s="632"/>
      <c r="AB136" s="632"/>
      <c r="AC136" s="632"/>
      <c r="AD136" s="632"/>
      <c r="AE136" s="632"/>
      <c r="AF136" s="632"/>
      <c r="AG136" s="632"/>
      <c r="AH136" s="632"/>
      <c r="AI136" s="632"/>
      <c r="AJ136" s="632"/>
      <c r="AK136" s="632"/>
      <c r="AL136" s="632"/>
      <c r="AM136" s="632"/>
    </row>
    <row r="137" spans="1:39" x14ac:dyDescent="0.15">
      <c r="A137" s="632"/>
      <c r="B137" s="632"/>
      <c r="C137" s="632"/>
      <c r="D137" s="632"/>
      <c r="E137" s="632"/>
      <c r="F137" s="632"/>
      <c r="G137" s="632"/>
      <c r="H137" s="632"/>
      <c r="I137" s="632"/>
      <c r="J137" s="632"/>
      <c r="K137" s="632"/>
      <c r="L137" s="632"/>
      <c r="M137" s="632"/>
      <c r="N137" s="632"/>
      <c r="O137" s="632"/>
      <c r="P137" s="632"/>
      <c r="Q137" s="632"/>
      <c r="R137" s="632"/>
      <c r="S137" s="632"/>
      <c r="T137" s="632"/>
      <c r="U137" s="632"/>
      <c r="V137" s="632"/>
      <c r="W137" s="632"/>
      <c r="X137" s="632"/>
      <c r="Y137" s="632"/>
      <c r="Z137" s="632"/>
      <c r="AA137" s="632"/>
      <c r="AB137" s="632"/>
      <c r="AC137" s="632"/>
      <c r="AD137" s="632"/>
      <c r="AE137" s="632"/>
      <c r="AF137" s="632"/>
      <c r="AG137" s="632"/>
      <c r="AH137" s="632"/>
      <c r="AI137" s="632"/>
      <c r="AJ137" s="632"/>
      <c r="AK137" s="632"/>
      <c r="AL137" s="632"/>
      <c r="AM137" s="632"/>
    </row>
    <row r="138" spans="1:39" x14ac:dyDescent="0.15">
      <c r="A138" s="632"/>
      <c r="B138" s="632"/>
      <c r="C138" s="632"/>
      <c r="D138" s="632"/>
      <c r="E138" s="632"/>
      <c r="F138" s="632"/>
      <c r="G138" s="632"/>
      <c r="H138" s="632"/>
      <c r="I138" s="632"/>
      <c r="J138" s="632"/>
      <c r="K138" s="632"/>
      <c r="L138" s="632"/>
      <c r="M138" s="632"/>
      <c r="N138" s="632"/>
      <c r="O138" s="632"/>
      <c r="P138" s="632"/>
      <c r="Q138" s="632"/>
      <c r="R138" s="632"/>
      <c r="S138" s="632"/>
      <c r="T138" s="632"/>
      <c r="U138" s="632"/>
      <c r="V138" s="632"/>
      <c r="W138" s="632"/>
      <c r="X138" s="632"/>
      <c r="Y138" s="632"/>
      <c r="Z138" s="632"/>
      <c r="AA138" s="632"/>
      <c r="AB138" s="632"/>
      <c r="AC138" s="632"/>
      <c r="AD138" s="632"/>
      <c r="AE138" s="632"/>
      <c r="AF138" s="632"/>
      <c r="AG138" s="632"/>
      <c r="AH138" s="632"/>
      <c r="AI138" s="632"/>
      <c r="AJ138" s="632"/>
      <c r="AK138" s="632"/>
      <c r="AL138" s="632"/>
      <c r="AM138" s="632"/>
    </row>
    <row r="139" spans="1:39" x14ac:dyDescent="0.15">
      <c r="A139" s="632"/>
      <c r="B139" s="632"/>
      <c r="C139" s="632"/>
      <c r="D139" s="632"/>
      <c r="E139" s="632"/>
      <c r="F139" s="632"/>
      <c r="G139" s="632"/>
      <c r="H139" s="632"/>
      <c r="I139" s="632"/>
      <c r="J139" s="632"/>
      <c r="K139" s="632"/>
      <c r="L139" s="632"/>
      <c r="M139" s="632"/>
      <c r="N139" s="632"/>
      <c r="O139" s="632"/>
      <c r="P139" s="632"/>
      <c r="Q139" s="632"/>
      <c r="R139" s="632"/>
      <c r="S139" s="632"/>
      <c r="T139" s="632"/>
      <c r="U139" s="632"/>
      <c r="V139" s="632"/>
      <c r="W139" s="632"/>
      <c r="X139" s="632"/>
      <c r="Y139" s="632"/>
      <c r="Z139" s="632"/>
      <c r="AA139" s="632"/>
      <c r="AB139" s="632"/>
      <c r="AC139" s="632"/>
      <c r="AD139" s="632"/>
      <c r="AE139" s="632"/>
      <c r="AF139" s="632"/>
      <c r="AG139" s="632"/>
      <c r="AH139" s="632"/>
      <c r="AI139" s="632"/>
      <c r="AJ139" s="632"/>
      <c r="AK139" s="632"/>
      <c r="AL139" s="632"/>
      <c r="AM139" s="632"/>
    </row>
    <row r="140" spans="1:39" x14ac:dyDescent="0.15">
      <c r="A140" s="632"/>
      <c r="B140" s="632"/>
      <c r="C140" s="632"/>
      <c r="D140" s="632"/>
      <c r="E140" s="632"/>
      <c r="F140" s="632"/>
      <c r="G140" s="632"/>
      <c r="H140" s="632"/>
      <c r="I140" s="632"/>
      <c r="J140" s="632"/>
      <c r="K140" s="632"/>
      <c r="L140" s="632"/>
      <c r="M140" s="632"/>
      <c r="N140" s="632"/>
      <c r="O140" s="632"/>
      <c r="P140" s="632"/>
      <c r="Q140" s="632"/>
      <c r="R140" s="632"/>
      <c r="S140" s="632"/>
      <c r="T140" s="632"/>
      <c r="U140" s="632"/>
      <c r="V140" s="632"/>
      <c r="W140" s="632"/>
      <c r="X140" s="632"/>
      <c r="Y140" s="632"/>
      <c r="Z140" s="632"/>
      <c r="AA140" s="632"/>
      <c r="AB140" s="632"/>
      <c r="AC140" s="632"/>
      <c r="AD140" s="632"/>
      <c r="AE140" s="632"/>
      <c r="AF140" s="632"/>
      <c r="AG140" s="632"/>
      <c r="AH140" s="632"/>
      <c r="AI140" s="632"/>
      <c r="AJ140" s="632"/>
      <c r="AK140" s="632"/>
      <c r="AL140" s="632"/>
      <c r="AM140" s="632"/>
    </row>
    <row r="141" spans="1:39" x14ac:dyDescent="0.15">
      <c r="A141" s="632"/>
      <c r="B141" s="632"/>
      <c r="C141" s="632"/>
      <c r="D141" s="632"/>
      <c r="E141" s="632"/>
      <c r="F141" s="632"/>
      <c r="G141" s="632"/>
      <c r="H141" s="632"/>
      <c r="I141" s="632"/>
      <c r="J141" s="632"/>
      <c r="K141" s="632"/>
      <c r="L141" s="632"/>
      <c r="M141" s="632"/>
      <c r="N141" s="632"/>
      <c r="O141" s="632"/>
      <c r="P141" s="632"/>
      <c r="Q141" s="632"/>
      <c r="R141" s="632"/>
      <c r="S141" s="632"/>
      <c r="T141" s="632"/>
      <c r="U141" s="632"/>
      <c r="V141" s="632"/>
      <c r="W141" s="632"/>
      <c r="X141" s="632"/>
      <c r="Y141" s="632"/>
      <c r="Z141" s="632"/>
      <c r="AA141" s="632"/>
      <c r="AB141" s="632"/>
      <c r="AC141" s="632"/>
      <c r="AD141" s="632"/>
      <c r="AE141" s="632"/>
      <c r="AF141" s="632"/>
      <c r="AG141" s="632"/>
      <c r="AH141" s="632"/>
      <c r="AI141" s="632"/>
      <c r="AJ141" s="632"/>
      <c r="AK141" s="632"/>
      <c r="AL141" s="632"/>
      <c r="AM141" s="632"/>
    </row>
    <row r="142" spans="1:39" x14ac:dyDescent="0.15">
      <c r="A142" s="632"/>
      <c r="B142" s="632"/>
      <c r="C142" s="632"/>
      <c r="D142" s="632"/>
      <c r="E142" s="632"/>
      <c r="F142" s="632"/>
      <c r="G142" s="632"/>
      <c r="H142" s="632"/>
      <c r="I142" s="632"/>
      <c r="J142" s="632"/>
      <c r="K142" s="632"/>
      <c r="L142" s="632"/>
      <c r="M142" s="632"/>
      <c r="N142" s="632"/>
      <c r="O142" s="632"/>
      <c r="P142" s="632"/>
      <c r="Q142" s="632"/>
      <c r="R142" s="632"/>
      <c r="S142" s="632"/>
      <c r="T142" s="632"/>
      <c r="U142" s="632"/>
      <c r="V142" s="632"/>
      <c r="W142" s="632"/>
      <c r="X142" s="632"/>
      <c r="Y142" s="632"/>
      <c r="Z142" s="632"/>
      <c r="AA142" s="632"/>
      <c r="AB142" s="632"/>
      <c r="AC142" s="632"/>
      <c r="AD142" s="632"/>
      <c r="AE142" s="632"/>
      <c r="AF142" s="632"/>
      <c r="AG142" s="632"/>
      <c r="AH142" s="632"/>
      <c r="AI142" s="632"/>
      <c r="AJ142" s="632"/>
      <c r="AK142" s="632"/>
      <c r="AL142" s="632"/>
      <c r="AM142" s="632"/>
    </row>
    <row r="143" spans="1:39" x14ac:dyDescent="0.15">
      <c r="A143" s="632"/>
      <c r="B143" s="632"/>
      <c r="C143" s="632"/>
      <c r="D143" s="632"/>
      <c r="E143" s="632"/>
      <c r="F143" s="632"/>
      <c r="G143" s="632"/>
      <c r="H143" s="632"/>
      <c r="I143" s="632"/>
      <c r="J143" s="632"/>
      <c r="K143" s="632"/>
      <c r="L143" s="632"/>
      <c r="M143" s="632"/>
      <c r="N143" s="632"/>
      <c r="O143" s="632"/>
      <c r="P143" s="632"/>
      <c r="Q143" s="632"/>
      <c r="R143" s="632"/>
      <c r="S143" s="632"/>
      <c r="T143" s="632"/>
      <c r="U143" s="632"/>
      <c r="V143" s="632"/>
      <c r="W143" s="632"/>
      <c r="X143" s="632"/>
      <c r="Y143" s="632"/>
      <c r="Z143" s="632"/>
      <c r="AA143" s="632"/>
      <c r="AB143" s="632"/>
      <c r="AC143" s="632"/>
      <c r="AD143" s="632"/>
      <c r="AE143" s="632"/>
      <c r="AF143" s="632"/>
      <c r="AG143" s="632"/>
      <c r="AH143" s="632"/>
      <c r="AI143" s="632"/>
      <c r="AJ143" s="632"/>
      <c r="AK143" s="632"/>
      <c r="AL143" s="632"/>
      <c r="AM143" s="632"/>
    </row>
    <row r="144" spans="1:39" x14ac:dyDescent="0.15">
      <c r="A144" s="632"/>
      <c r="B144" s="632"/>
      <c r="C144" s="632"/>
      <c r="D144" s="632"/>
      <c r="E144" s="632"/>
      <c r="F144" s="632"/>
      <c r="G144" s="632"/>
      <c r="H144" s="632"/>
      <c r="I144" s="632"/>
      <c r="J144" s="632"/>
      <c r="K144" s="632"/>
      <c r="L144" s="632"/>
      <c r="M144" s="632"/>
      <c r="N144" s="632"/>
      <c r="O144" s="632"/>
      <c r="P144" s="632"/>
      <c r="Q144" s="632"/>
      <c r="R144" s="632"/>
      <c r="S144" s="632"/>
      <c r="T144" s="632"/>
      <c r="U144" s="632"/>
      <c r="V144" s="632"/>
      <c r="W144" s="632"/>
      <c r="X144" s="632"/>
      <c r="Y144" s="632"/>
      <c r="Z144" s="632"/>
      <c r="AA144" s="632"/>
      <c r="AB144" s="632"/>
      <c r="AC144" s="632"/>
      <c r="AD144" s="632"/>
      <c r="AE144" s="632"/>
      <c r="AF144" s="632"/>
      <c r="AG144" s="632"/>
      <c r="AH144" s="632"/>
      <c r="AI144" s="632"/>
      <c r="AJ144" s="632"/>
      <c r="AK144" s="632"/>
      <c r="AL144" s="632"/>
      <c r="AM144" s="632"/>
    </row>
    <row r="145" spans="1:39" x14ac:dyDescent="0.15">
      <c r="A145" s="632"/>
      <c r="B145" s="632"/>
      <c r="C145" s="632"/>
      <c r="D145" s="632"/>
      <c r="E145" s="632"/>
      <c r="F145" s="632"/>
      <c r="G145" s="632"/>
      <c r="H145" s="632"/>
      <c r="I145" s="632"/>
      <c r="J145" s="632"/>
      <c r="K145" s="632"/>
      <c r="L145" s="632"/>
      <c r="M145" s="632"/>
      <c r="N145" s="632"/>
      <c r="O145" s="632"/>
      <c r="P145" s="632"/>
      <c r="Q145" s="632"/>
      <c r="R145" s="632"/>
      <c r="S145" s="632"/>
      <c r="T145" s="632"/>
      <c r="U145" s="632"/>
      <c r="V145" s="632"/>
      <c r="W145" s="632"/>
      <c r="X145" s="632"/>
      <c r="Y145" s="632"/>
      <c r="Z145" s="632"/>
      <c r="AA145" s="632"/>
      <c r="AB145" s="632"/>
      <c r="AC145" s="632"/>
      <c r="AD145" s="632"/>
      <c r="AE145" s="632"/>
      <c r="AF145" s="632"/>
      <c r="AG145" s="632"/>
      <c r="AH145" s="632"/>
      <c r="AI145" s="632"/>
      <c r="AJ145" s="632"/>
      <c r="AK145" s="632"/>
      <c r="AL145" s="632"/>
      <c r="AM145" s="632"/>
    </row>
    <row r="146" spans="1:39" x14ac:dyDescent="0.15">
      <c r="A146" s="632"/>
      <c r="B146" s="632"/>
      <c r="C146" s="632"/>
      <c r="D146" s="632"/>
      <c r="E146" s="632"/>
      <c r="F146" s="632"/>
      <c r="G146" s="632"/>
      <c r="H146" s="632"/>
      <c r="I146" s="632"/>
      <c r="J146" s="632"/>
      <c r="K146" s="632"/>
      <c r="L146" s="632"/>
      <c r="M146" s="632"/>
      <c r="N146" s="632"/>
      <c r="O146" s="632"/>
      <c r="P146" s="632"/>
      <c r="Q146" s="632"/>
      <c r="R146" s="632"/>
      <c r="S146" s="632"/>
      <c r="T146" s="632"/>
      <c r="U146" s="632"/>
      <c r="V146" s="632"/>
      <c r="W146" s="632"/>
      <c r="X146" s="632"/>
      <c r="Y146" s="632"/>
      <c r="Z146" s="632"/>
      <c r="AA146" s="632"/>
      <c r="AB146" s="632"/>
      <c r="AC146" s="632"/>
      <c r="AD146" s="632"/>
      <c r="AE146" s="632"/>
      <c r="AF146" s="632"/>
      <c r="AG146" s="632"/>
      <c r="AH146" s="632"/>
      <c r="AI146" s="632"/>
      <c r="AJ146" s="632"/>
      <c r="AK146" s="632"/>
      <c r="AL146" s="632"/>
      <c r="AM146" s="632"/>
    </row>
    <row r="147" spans="1:39" x14ac:dyDescent="0.15">
      <c r="A147" s="632"/>
      <c r="B147" s="632"/>
      <c r="C147" s="632"/>
      <c r="D147" s="632"/>
      <c r="E147" s="632"/>
      <c r="F147" s="632"/>
      <c r="G147" s="632"/>
      <c r="H147" s="632"/>
      <c r="I147" s="632"/>
      <c r="J147" s="632"/>
      <c r="K147" s="632"/>
      <c r="L147" s="632"/>
      <c r="M147" s="632"/>
      <c r="N147" s="632"/>
      <c r="O147" s="632"/>
      <c r="P147" s="632"/>
      <c r="Q147" s="632"/>
      <c r="R147" s="632"/>
      <c r="S147" s="632"/>
      <c r="T147" s="632"/>
      <c r="U147" s="632"/>
      <c r="V147" s="632"/>
      <c r="W147" s="632"/>
      <c r="X147" s="632"/>
      <c r="Y147" s="632"/>
      <c r="Z147" s="632"/>
      <c r="AA147" s="632"/>
      <c r="AB147" s="632"/>
      <c r="AC147" s="632"/>
      <c r="AD147" s="632"/>
      <c r="AE147" s="632"/>
      <c r="AF147" s="632"/>
      <c r="AG147" s="632"/>
      <c r="AH147" s="632"/>
      <c r="AI147" s="632"/>
      <c r="AJ147" s="632"/>
      <c r="AK147" s="632"/>
      <c r="AL147" s="632"/>
      <c r="AM147" s="632"/>
    </row>
    <row r="148" spans="1:39" x14ac:dyDescent="0.15">
      <c r="A148" s="632"/>
      <c r="B148" s="632"/>
      <c r="C148" s="632"/>
      <c r="D148" s="632"/>
      <c r="E148" s="632"/>
      <c r="F148" s="632"/>
      <c r="G148" s="632"/>
      <c r="H148" s="632"/>
      <c r="I148" s="632"/>
      <c r="J148" s="632"/>
      <c r="K148" s="632"/>
      <c r="L148" s="632"/>
      <c r="M148" s="632"/>
      <c r="N148" s="632"/>
      <c r="O148" s="632"/>
      <c r="P148" s="632"/>
      <c r="Q148" s="632"/>
      <c r="R148" s="632"/>
      <c r="S148" s="632"/>
      <c r="T148" s="632"/>
      <c r="U148" s="632"/>
      <c r="V148" s="632"/>
      <c r="W148" s="632"/>
      <c r="X148" s="632"/>
      <c r="Y148" s="632"/>
      <c r="Z148" s="632"/>
      <c r="AA148" s="632"/>
      <c r="AB148" s="632"/>
      <c r="AC148" s="632"/>
      <c r="AD148" s="632"/>
      <c r="AE148" s="632"/>
      <c r="AF148" s="632"/>
      <c r="AG148" s="632"/>
      <c r="AH148" s="632"/>
      <c r="AI148" s="632"/>
      <c r="AJ148" s="632"/>
      <c r="AK148" s="632"/>
      <c r="AL148" s="632"/>
      <c r="AM148" s="632"/>
    </row>
    <row r="149" spans="1:39" x14ac:dyDescent="0.15">
      <c r="A149" s="632"/>
      <c r="B149" s="632"/>
      <c r="C149" s="632"/>
      <c r="D149" s="632"/>
      <c r="E149" s="632"/>
      <c r="F149" s="632"/>
      <c r="G149" s="632"/>
      <c r="H149" s="632"/>
      <c r="I149" s="632"/>
      <c r="J149" s="632"/>
      <c r="K149" s="632"/>
      <c r="L149" s="632"/>
      <c r="M149" s="632"/>
      <c r="N149" s="632"/>
      <c r="O149" s="632"/>
      <c r="P149" s="632"/>
      <c r="Q149" s="632"/>
      <c r="R149" s="632"/>
      <c r="S149" s="632"/>
      <c r="T149" s="632"/>
      <c r="U149" s="632"/>
      <c r="V149" s="632"/>
      <c r="W149" s="632"/>
      <c r="X149" s="632"/>
      <c r="Y149" s="632"/>
      <c r="Z149" s="632"/>
      <c r="AA149" s="632"/>
      <c r="AB149" s="632"/>
      <c r="AC149" s="632"/>
      <c r="AD149" s="632"/>
      <c r="AE149" s="632"/>
      <c r="AF149" s="632"/>
      <c r="AG149" s="632"/>
      <c r="AH149" s="632"/>
      <c r="AI149" s="632"/>
      <c r="AJ149" s="632"/>
      <c r="AK149" s="632"/>
      <c r="AL149" s="632"/>
      <c r="AM149" s="632"/>
    </row>
    <row r="150" spans="1:39" x14ac:dyDescent="0.15">
      <c r="A150" s="632"/>
      <c r="B150" s="632"/>
      <c r="C150" s="632"/>
      <c r="D150" s="632"/>
      <c r="E150" s="632"/>
      <c r="F150" s="632"/>
      <c r="G150" s="632"/>
      <c r="H150" s="632"/>
      <c r="I150" s="632"/>
      <c r="J150" s="632"/>
      <c r="K150" s="632"/>
      <c r="L150" s="632"/>
      <c r="M150" s="632"/>
      <c r="N150" s="632"/>
      <c r="O150" s="632"/>
      <c r="P150" s="632"/>
      <c r="Q150" s="632"/>
      <c r="R150" s="632"/>
      <c r="S150" s="632"/>
      <c r="T150" s="632"/>
      <c r="U150" s="632"/>
      <c r="V150" s="632"/>
      <c r="W150" s="632"/>
      <c r="X150" s="632"/>
      <c r="Y150" s="632"/>
      <c r="Z150" s="632"/>
      <c r="AA150" s="632"/>
      <c r="AB150" s="632"/>
      <c r="AC150" s="632"/>
      <c r="AD150" s="632"/>
      <c r="AE150" s="632"/>
      <c r="AF150" s="632"/>
      <c r="AG150" s="632"/>
      <c r="AH150" s="632"/>
      <c r="AI150" s="632"/>
      <c r="AJ150" s="632"/>
      <c r="AK150" s="632"/>
      <c r="AL150" s="632"/>
      <c r="AM150" s="632"/>
    </row>
    <row r="151" spans="1:39" x14ac:dyDescent="0.15">
      <c r="A151" s="632"/>
      <c r="B151" s="632"/>
      <c r="C151" s="632"/>
      <c r="D151" s="632"/>
      <c r="E151" s="632"/>
      <c r="F151" s="632"/>
      <c r="G151" s="632"/>
      <c r="H151" s="632"/>
      <c r="I151" s="632"/>
      <c r="J151" s="632"/>
      <c r="K151" s="632"/>
      <c r="L151" s="632"/>
      <c r="M151" s="632"/>
      <c r="N151" s="632"/>
      <c r="O151" s="632"/>
      <c r="P151" s="632"/>
      <c r="Q151" s="632"/>
      <c r="R151" s="632"/>
      <c r="S151" s="632"/>
      <c r="T151" s="632"/>
      <c r="U151" s="632"/>
      <c r="V151" s="632"/>
      <c r="W151" s="632"/>
      <c r="X151" s="632"/>
      <c r="Y151" s="632"/>
      <c r="Z151" s="632"/>
      <c r="AA151" s="632"/>
      <c r="AB151" s="632"/>
      <c r="AC151" s="632"/>
      <c r="AD151" s="632"/>
      <c r="AE151" s="632"/>
      <c r="AF151" s="632"/>
      <c r="AG151" s="632"/>
      <c r="AH151" s="632"/>
      <c r="AI151" s="632"/>
      <c r="AJ151" s="632"/>
      <c r="AK151" s="632"/>
      <c r="AL151" s="632"/>
      <c r="AM151" s="632"/>
    </row>
    <row r="152" spans="1:39" x14ac:dyDescent="0.15">
      <c r="A152" s="632"/>
      <c r="B152" s="632"/>
      <c r="C152" s="632"/>
      <c r="D152" s="632"/>
      <c r="E152" s="632"/>
      <c r="F152" s="632"/>
      <c r="G152" s="632"/>
      <c r="H152" s="632"/>
      <c r="I152" s="632"/>
      <c r="J152" s="632"/>
      <c r="K152" s="632"/>
      <c r="L152" s="632"/>
      <c r="M152" s="632"/>
      <c r="N152" s="632"/>
      <c r="O152" s="632"/>
      <c r="P152" s="632"/>
      <c r="Q152" s="632"/>
      <c r="R152" s="632"/>
      <c r="S152" s="632"/>
      <c r="T152" s="632"/>
      <c r="U152" s="632"/>
      <c r="V152" s="632"/>
      <c r="W152" s="632"/>
      <c r="X152" s="632"/>
      <c r="Y152" s="632"/>
      <c r="Z152" s="632"/>
      <c r="AA152" s="632"/>
      <c r="AB152" s="632"/>
      <c r="AC152" s="632"/>
      <c r="AD152" s="632"/>
      <c r="AE152" s="632"/>
      <c r="AF152" s="632"/>
      <c r="AG152" s="632"/>
      <c r="AH152" s="632"/>
      <c r="AI152" s="632"/>
      <c r="AJ152" s="632"/>
      <c r="AK152" s="632"/>
      <c r="AL152" s="632"/>
      <c r="AM152" s="632"/>
    </row>
    <row r="153" spans="1:39" x14ac:dyDescent="0.15">
      <c r="A153" s="632"/>
      <c r="B153" s="632"/>
      <c r="C153" s="632"/>
      <c r="D153" s="632"/>
      <c r="E153" s="632"/>
      <c r="F153" s="632"/>
      <c r="G153" s="632"/>
      <c r="H153" s="632"/>
      <c r="I153" s="632"/>
      <c r="J153" s="632"/>
      <c r="K153" s="632"/>
      <c r="L153" s="632"/>
      <c r="M153" s="632"/>
      <c r="N153" s="632"/>
      <c r="O153" s="632"/>
      <c r="P153" s="632"/>
      <c r="Q153" s="632"/>
      <c r="R153" s="632"/>
      <c r="S153" s="632"/>
      <c r="T153" s="632"/>
      <c r="U153" s="632"/>
      <c r="V153" s="632"/>
      <c r="W153" s="632"/>
      <c r="X153" s="632"/>
      <c r="Y153" s="632"/>
      <c r="Z153" s="632"/>
      <c r="AA153" s="632"/>
      <c r="AB153" s="632"/>
      <c r="AC153" s="632"/>
      <c r="AD153" s="632"/>
      <c r="AE153" s="632"/>
      <c r="AF153" s="632"/>
      <c r="AG153" s="632"/>
      <c r="AH153" s="632"/>
      <c r="AI153" s="632"/>
      <c r="AJ153" s="632"/>
      <c r="AK153" s="632"/>
      <c r="AL153" s="632"/>
      <c r="AM153" s="632"/>
    </row>
    <row r="154" spans="1:39" x14ac:dyDescent="0.15">
      <c r="A154" s="632"/>
      <c r="B154" s="632"/>
      <c r="C154" s="632"/>
      <c r="D154" s="632"/>
      <c r="E154" s="632"/>
      <c r="F154" s="632"/>
      <c r="G154" s="632"/>
      <c r="H154" s="632"/>
      <c r="I154" s="632"/>
      <c r="J154" s="632"/>
      <c r="K154" s="632"/>
      <c r="L154" s="632"/>
      <c r="M154" s="632"/>
      <c r="N154" s="632"/>
      <c r="O154" s="632"/>
      <c r="P154" s="632"/>
      <c r="Q154" s="632"/>
      <c r="R154" s="632"/>
      <c r="S154" s="632"/>
      <c r="T154" s="632"/>
      <c r="U154" s="632"/>
      <c r="V154" s="632"/>
      <c r="W154" s="632"/>
      <c r="X154" s="632"/>
      <c r="Y154" s="632"/>
      <c r="Z154" s="632"/>
      <c r="AA154" s="632"/>
      <c r="AB154" s="632"/>
      <c r="AC154" s="632"/>
      <c r="AD154" s="632"/>
      <c r="AE154" s="632"/>
      <c r="AF154" s="632"/>
      <c r="AG154" s="632"/>
      <c r="AH154" s="632"/>
      <c r="AI154" s="632"/>
      <c r="AJ154" s="632"/>
      <c r="AK154" s="632"/>
      <c r="AL154" s="632"/>
      <c r="AM154" s="632"/>
    </row>
    <row r="155" spans="1:39" x14ac:dyDescent="0.15">
      <c r="A155" s="632"/>
      <c r="B155" s="632"/>
      <c r="C155" s="632"/>
      <c r="D155" s="632"/>
      <c r="E155" s="632"/>
      <c r="F155" s="632"/>
      <c r="G155" s="632"/>
      <c r="H155" s="632"/>
      <c r="I155" s="632"/>
      <c r="J155" s="632"/>
      <c r="K155" s="632"/>
      <c r="L155" s="632"/>
      <c r="M155" s="632"/>
      <c r="N155" s="632"/>
      <c r="O155" s="632"/>
      <c r="P155" s="632"/>
      <c r="Q155" s="632"/>
      <c r="R155" s="632"/>
      <c r="S155" s="632"/>
      <c r="T155" s="632"/>
      <c r="U155" s="632"/>
      <c r="V155" s="632"/>
      <c r="W155" s="632"/>
      <c r="X155" s="632"/>
      <c r="Y155" s="632"/>
      <c r="Z155" s="632"/>
      <c r="AA155" s="632"/>
      <c r="AB155" s="632"/>
      <c r="AC155" s="632"/>
      <c r="AD155" s="632"/>
      <c r="AE155" s="632"/>
      <c r="AF155" s="632"/>
      <c r="AG155" s="632"/>
      <c r="AH155" s="632"/>
      <c r="AI155" s="632"/>
      <c r="AJ155" s="632"/>
      <c r="AK155" s="632"/>
      <c r="AL155" s="632"/>
      <c r="AM155" s="632"/>
    </row>
    <row r="156" spans="1:39" x14ac:dyDescent="0.15">
      <c r="A156" s="632"/>
      <c r="B156" s="632"/>
      <c r="C156" s="632"/>
      <c r="D156" s="632"/>
      <c r="E156" s="632"/>
      <c r="F156" s="632"/>
      <c r="G156" s="632"/>
      <c r="H156" s="632"/>
      <c r="I156" s="632"/>
      <c r="J156" s="632"/>
      <c r="K156" s="632"/>
      <c r="L156" s="632"/>
      <c r="M156" s="632"/>
      <c r="N156" s="632"/>
      <c r="O156" s="632"/>
      <c r="P156" s="632"/>
      <c r="Q156" s="632"/>
      <c r="R156" s="632"/>
      <c r="S156" s="632"/>
      <c r="T156" s="632"/>
      <c r="U156" s="632"/>
      <c r="V156" s="632"/>
      <c r="W156" s="632"/>
      <c r="X156" s="632"/>
      <c r="Y156" s="632"/>
      <c r="Z156" s="632"/>
      <c r="AA156" s="632"/>
      <c r="AB156" s="632"/>
      <c r="AC156" s="632"/>
      <c r="AD156" s="632"/>
      <c r="AE156" s="632"/>
      <c r="AF156" s="632"/>
      <c r="AG156" s="632"/>
      <c r="AH156" s="632"/>
      <c r="AI156" s="632"/>
      <c r="AJ156" s="632"/>
      <c r="AK156" s="632"/>
      <c r="AL156" s="632"/>
      <c r="AM156" s="632"/>
    </row>
    <row r="157" spans="1:39" x14ac:dyDescent="0.15">
      <c r="A157" s="632"/>
      <c r="B157" s="632"/>
      <c r="C157" s="632"/>
      <c r="D157" s="632"/>
      <c r="E157" s="632"/>
      <c r="F157" s="632"/>
      <c r="G157" s="632"/>
      <c r="H157" s="632"/>
      <c r="I157" s="632"/>
      <c r="J157" s="632"/>
      <c r="K157" s="632"/>
      <c r="L157" s="632"/>
      <c r="M157" s="632"/>
      <c r="N157" s="632"/>
      <c r="O157" s="632"/>
      <c r="P157" s="632"/>
      <c r="Q157" s="632"/>
      <c r="R157" s="632"/>
      <c r="S157" s="632"/>
      <c r="T157" s="632"/>
      <c r="U157" s="632"/>
      <c r="V157" s="632"/>
      <c r="W157" s="632"/>
      <c r="X157" s="632"/>
      <c r="Y157" s="632"/>
      <c r="Z157" s="632"/>
      <c r="AA157" s="632"/>
      <c r="AB157" s="632"/>
      <c r="AC157" s="632"/>
      <c r="AD157" s="632"/>
      <c r="AE157" s="632"/>
      <c r="AF157" s="632"/>
      <c r="AG157" s="632"/>
      <c r="AH157" s="632"/>
      <c r="AI157" s="632"/>
      <c r="AJ157" s="632"/>
      <c r="AK157" s="632"/>
      <c r="AL157" s="632"/>
      <c r="AM157" s="632"/>
    </row>
    <row r="158" spans="1:39" x14ac:dyDescent="0.15">
      <c r="A158" s="632"/>
      <c r="B158" s="632"/>
      <c r="C158" s="632"/>
      <c r="D158" s="632"/>
      <c r="E158" s="632"/>
      <c r="F158" s="632"/>
      <c r="G158" s="632"/>
      <c r="H158" s="632"/>
      <c r="I158" s="632"/>
      <c r="J158" s="632"/>
      <c r="K158" s="632"/>
      <c r="L158" s="632"/>
      <c r="M158" s="632"/>
      <c r="N158" s="632"/>
      <c r="O158" s="632"/>
      <c r="P158" s="632"/>
      <c r="Q158" s="632"/>
      <c r="R158" s="632"/>
      <c r="S158" s="632"/>
      <c r="T158" s="632"/>
      <c r="U158" s="632"/>
      <c r="V158" s="632"/>
      <c r="W158" s="632"/>
      <c r="X158" s="632"/>
      <c r="Y158" s="632"/>
      <c r="Z158" s="632"/>
      <c r="AA158" s="632"/>
      <c r="AB158" s="632"/>
      <c r="AC158" s="632"/>
      <c r="AD158" s="632"/>
      <c r="AE158" s="632"/>
      <c r="AF158" s="632"/>
      <c r="AG158" s="632"/>
      <c r="AH158" s="632"/>
      <c r="AI158" s="632"/>
      <c r="AJ158" s="632"/>
      <c r="AK158" s="632"/>
      <c r="AL158" s="632"/>
      <c r="AM158" s="632"/>
    </row>
    <row r="159" spans="1:39" x14ac:dyDescent="0.15">
      <c r="A159" s="632"/>
      <c r="B159" s="632"/>
      <c r="C159" s="632"/>
      <c r="D159" s="632"/>
      <c r="E159" s="632"/>
      <c r="F159" s="632"/>
      <c r="G159" s="632"/>
      <c r="H159" s="632"/>
      <c r="I159" s="632"/>
      <c r="J159" s="632"/>
      <c r="K159" s="632"/>
      <c r="L159" s="632"/>
      <c r="M159" s="632"/>
      <c r="N159" s="632"/>
      <c r="O159" s="632"/>
      <c r="P159" s="632"/>
      <c r="Q159" s="632"/>
      <c r="R159" s="632"/>
      <c r="S159" s="632"/>
      <c r="T159" s="632"/>
      <c r="U159" s="632"/>
      <c r="V159" s="632"/>
      <c r="W159" s="632"/>
      <c r="X159" s="632"/>
      <c r="Y159" s="632"/>
      <c r="Z159" s="632"/>
      <c r="AA159" s="632"/>
      <c r="AB159" s="632"/>
      <c r="AC159" s="632"/>
      <c r="AD159" s="632"/>
      <c r="AE159" s="632"/>
      <c r="AF159" s="632"/>
      <c r="AG159" s="632"/>
      <c r="AH159" s="632"/>
      <c r="AI159" s="632"/>
      <c r="AJ159" s="632"/>
      <c r="AK159" s="632"/>
      <c r="AL159" s="632"/>
      <c r="AM159" s="632"/>
    </row>
    <row r="160" spans="1:39" x14ac:dyDescent="0.15">
      <c r="A160" s="632"/>
      <c r="B160" s="632"/>
      <c r="C160" s="632"/>
      <c r="D160" s="632"/>
      <c r="E160" s="632"/>
      <c r="F160" s="632"/>
      <c r="G160" s="632"/>
      <c r="H160" s="632"/>
      <c r="I160" s="632"/>
      <c r="J160" s="632"/>
      <c r="K160" s="632"/>
      <c r="L160" s="632"/>
      <c r="M160" s="632"/>
      <c r="N160" s="632"/>
      <c r="O160" s="632"/>
      <c r="P160" s="632"/>
      <c r="Q160" s="632"/>
      <c r="R160" s="632"/>
      <c r="S160" s="632"/>
      <c r="T160" s="632"/>
      <c r="U160" s="632"/>
      <c r="V160" s="632"/>
      <c r="W160" s="632"/>
      <c r="X160" s="632"/>
      <c r="Y160" s="632"/>
      <c r="Z160" s="632"/>
      <c r="AA160" s="632"/>
      <c r="AB160" s="632"/>
      <c r="AC160" s="632"/>
      <c r="AD160" s="632"/>
      <c r="AE160" s="632"/>
      <c r="AF160" s="632"/>
      <c r="AG160" s="632"/>
      <c r="AH160" s="632"/>
      <c r="AI160" s="632"/>
      <c r="AJ160" s="632"/>
      <c r="AK160" s="632"/>
      <c r="AL160" s="632"/>
      <c r="AM160" s="632"/>
    </row>
    <row r="161" spans="1:39" x14ac:dyDescent="0.15">
      <c r="A161" s="632"/>
      <c r="B161" s="632"/>
      <c r="C161" s="632"/>
      <c r="D161" s="632"/>
      <c r="E161" s="632"/>
      <c r="F161" s="632"/>
      <c r="G161" s="632"/>
      <c r="H161" s="632"/>
      <c r="I161" s="632"/>
      <c r="J161" s="632"/>
      <c r="K161" s="632"/>
      <c r="L161" s="632"/>
      <c r="M161" s="632"/>
      <c r="N161" s="632"/>
      <c r="O161" s="632"/>
      <c r="P161" s="632"/>
      <c r="Q161" s="632"/>
      <c r="R161" s="632"/>
      <c r="S161" s="632"/>
      <c r="T161" s="632"/>
      <c r="U161" s="632"/>
      <c r="V161" s="632"/>
      <c r="W161" s="632"/>
      <c r="X161" s="632"/>
      <c r="Y161" s="632"/>
      <c r="Z161" s="632"/>
      <c r="AA161" s="632"/>
      <c r="AB161" s="632"/>
      <c r="AC161" s="632"/>
      <c r="AD161" s="632"/>
      <c r="AE161" s="632"/>
      <c r="AF161" s="632"/>
      <c r="AG161" s="632"/>
      <c r="AH161" s="632"/>
      <c r="AI161" s="632"/>
      <c r="AJ161" s="632"/>
      <c r="AK161" s="632"/>
      <c r="AL161" s="632"/>
      <c r="AM161" s="632"/>
    </row>
    <row r="162" spans="1:39" x14ac:dyDescent="0.15">
      <c r="A162" s="632"/>
      <c r="B162" s="632"/>
      <c r="C162" s="632"/>
      <c r="D162" s="632"/>
      <c r="E162" s="632"/>
      <c r="F162" s="632"/>
      <c r="G162" s="632"/>
      <c r="H162" s="632"/>
      <c r="I162" s="632"/>
      <c r="J162" s="632"/>
      <c r="K162" s="632"/>
      <c r="L162" s="632"/>
      <c r="M162" s="632"/>
      <c r="N162" s="632"/>
      <c r="O162" s="632"/>
      <c r="P162" s="632"/>
      <c r="Q162" s="632"/>
      <c r="R162" s="632"/>
      <c r="S162" s="632"/>
      <c r="T162" s="632"/>
      <c r="U162" s="632"/>
      <c r="V162" s="632"/>
      <c r="W162" s="632"/>
      <c r="X162" s="632"/>
      <c r="Y162" s="632"/>
      <c r="Z162" s="632"/>
      <c r="AA162" s="632"/>
      <c r="AB162" s="632"/>
      <c r="AC162" s="632"/>
      <c r="AD162" s="632"/>
      <c r="AE162" s="632"/>
      <c r="AF162" s="632"/>
      <c r="AG162" s="632"/>
      <c r="AH162" s="632"/>
      <c r="AI162" s="632"/>
      <c r="AJ162" s="632"/>
      <c r="AK162" s="632"/>
      <c r="AL162" s="632"/>
      <c r="AM162" s="632"/>
    </row>
    <row r="163" spans="1:39" x14ac:dyDescent="0.15">
      <c r="A163" s="632"/>
      <c r="B163" s="632"/>
      <c r="C163" s="632"/>
      <c r="D163" s="632"/>
      <c r="E163" s="632"/>
      <c r="F163" s="632"/>
      <c r="G163" s="632"/>
      <c r="H163" s="632"/>
      <c r="I163" s="632"/>
      <c r="J163" s="632"/>
      <c r="K163" s="632"/>
      <c r="L163" s="632"/>
      <c r="M163" s="632"/>
      <c r="N163" s="632"/>
      <c r="O163" s="632"/>
      <c r="P163" s="632"/>
      <c r="Q163" s="632"/>
      <c r="R163" s="632"/>
      <c r="S163" s="632"/>
      <c r="T163" s="632"/>
      <c r="U163" s="632"/>
      <c r="V163" s="632"/>
      <c r="W163" s="632"/>
      <c r="X163" s="632"/>
      <c r="Y163" s="632"/>
      <c r="Z163" s="632"/>
      <c r="AA163" s="632"/>
      <c r="AB163" s="632"/>
      <c r="AC163" s="632"/>
      <c r="AD163" s="632"/>
      <c r="AE163" s="632"/>
      <c r="AF163" s="632"/>
      <c r="AG163" s="632"/>
      <c r="AH163" s="632"/>
      <c r="AI163" s="632"/>
      <c r="AJ163" s="632"/>
      <c r="AK163" s="632"/>
      <c r="AL163" s="632"/>
      <c r="AM163" s="632"/>
    </row>
    <row r="164" spans="1:39" x14ac:dyDescent="0.15">
      <c r="A164" s="632"/>
      <c r="B164" s="632"/>
      <c r="C164" s="632"/>
      <c r="D164" s="632"/>
      <c r="E164" s="632"/>
      <c r="F164" s="632"/>
      <c r="G164" s="632"/>
      <c r="H164" s="632"/>
      <c r="I164" s="632"/>
      <c r="J164" s="632"/>
      <c r="K164" s="632"/>
      <c r="L164" s="632"/>
      <c r="M164" s="632"/>
      <c r="N164" s="632"/>
      <c r="O164" s="632"/>
      <c r="P164" s="632"/>
      <c r="Q164" s="632"/>
      <c r="R164" s="632"/>
      <c r="S164" s="632"/>
      <c r="T164" s="632"/>
      <c r="U164" s="632"/>
      <c r="V164" s="632"/>
      <c r="W164" s="632"/>
      <c r="X164" s="632"/>
      <c r="Y164" s="632"/>
      <c r="Z164" s="632"/>
      <c r="AA164" s="632"/>
      <c r="AB164" s="632"/>
      <c r="AC164" s="632"/>
      <c r="AD164" s="632"/>
      <c r="AE164" s="632"/>
      <c r="AF164" s="632"/>
      <c r="AG164" s="632"/>
      <c r="AH164" s="632"/>
      <c r="AI164" s="632"/>
      <c r="AJ164" s="632"/>
      <c r="AK164" s="632"/>
      <c r="AL164" s="632"/>
      <c r="AM164" s="632"/>
    </row>
    <row r="165" spans="1:39" x14ac:dyDescent="0.15">
      <c r="A165" s="632"/>
      <c r="B165" s="632"/>
      <c r="C165" s="632"/>
      <c r="D165" s="632"/>
      <c r="E165" s="632"/>
      <c r="F165" s="632"/>
      <c r="G165" s="632"/>
      <c r="H165" s="632"/>
      <c r="I165" s="632"/>
      <c r="J165" s="632"/>
      <c r="K165" s="632"/>
      <c r="L165" s="632"/>
      <c r="M165" s="632"/>
      <c r="N165" s="632"/>
      <c r="O165" s="632"/>
      <c r="P165" s="632"/>
      <c r="Q165" s="632"/>
      <c r="R165" s="632"/>
      <c r="S165" s="632"/>
      <c r="T165" s="632"/>
      <c r="U165" s="632"/>
      <c r="V165" s="632"/>
      <c r="W165" s="632"/>
      <c r="X165" s="632"/>
      <c r="Y165" s="632"/>
      <c r="Z165" s="632"/>
      <c r="AA165" s="632"/>
      <c r="AB165" s="632"/>
      <c r="AC165" s="632"/>
      <c r="AD165" s="632"/>
      <c r="AE165" s="632"/>
      <c r="AF165" s="632"/>
      <c r="AG165" s="632"/>
      <c r="AH165" s="632"/>
      <c r="AI165" s="632"/>
      <c r="AJ165" s="632"/>
      <c r="AK165" s="632"/>
      <c r="AL165" s="632"/>
      <c r="AM165" s="632"/>
    </row>
    <row r="166" spans="1:39" x14ac:dyDescent="0.15">
      <c r="A166" s="632"/>
      <c r="B166" s="632"/>
      <c r="C166" s="632"/>
      <c r="D166" s="632"/>
      <c r="E166" s="632"/>
      <c r="F166" s="632"/>
      <c r="G166" s="632"/>
      <c r="H166" s="632"/>
      <c r="I166" s="632"/>
      <c r="J166" s="632"/>
      <c r="K166" s="632"/>
      <c r="L166" s="632"/>
      <c r="M166" s="632"/>
      <c r="N166" s="632"/>
      <c r="O166" s="632"/>
      <c r="P166" s="632"/>
      <c r="Q166" s="632"/>
      <c r="R166" s="632"/>
      <c r="S166" s="632"/>
      <c r="T166" s="632"/>
      <c r="U166" s="632"/>
      <c r="V166" s="632"/>
      <c r="W166" s="632"/>
      <c r="X166" s="632"/>
      <c r="Y166" s="632"/>
      <c r="Z166" s="632"/>
      <c r="AA166" s="632"/>
      <c r="AB166" s="632"/>
      <c r="AC166" s="632"/>
      <c r="AD166" s="632"/>
      <c r="AE166" s="632"/>
      <c r="AF166" s="632"/>
      <c r="AG166" s="632"/>
      <c r="AH166" s="632"/>
      <c r="AI166" s="632"/>
      <c r="AJ166" s="632"/>
      <c r="AK166" s="632"/>
      <c r="AL166" s="632"/>
      <c r="AM166" s="632"/>
    </row>
    <row r="167" spans="1:39" x14ac:dyDescent="0.15">
      <c r="A167" s="632"/>
      <c r="B167" s="632"/>
      <c r="C167" s="632"/>
      <c r="D167" s="632"/>
      <c r="E167" s="632"/>
      <c r="F167" s="632"/>
      <c r="G167" s="632"/>
      <c r="H167" s="632"/>
      <c r="I167" s="632"/>
      <c r="J167" s="632"/>
      <c r="K167" s="632"/>
      <c r="L167" s="632"/>
      <c r="M167" s="632"/>
      <c r="N167" s="632"/>
      <c r="O167" s="632"/>
      <c r="P167" s="632"/>
      <c r="Q167" s="632"/>
      <c r="R167" s="632"/>
      <c r="S167" s="632"/>
      <c r="T167" s="632"/>
      <c r="U167" s="632"/>
      <c r="V167" s="632"/>
      <c r="W167" s="632"/>
      <c r="X167" s="632"/>
      <c r="Y167" s="632"/>
      <c r="Z167" s="632"/>
      <c r="AA167" s="632"/>
      <c r="AB167" s="632"/>
      <c r="AC167" s="632"/>
      <c r="AD167" s="632"/>
      <c r="AE167" s="632"/>
      <c r="AF167" s="632"/>
      <c r="AG167" s="632"/>
      <c r="AH167" s="632"/>
      <c r="AI167" s="632"/>
      <c r="AJ167" s="632"/>
      <c r="AK167" s="632"/>
      <c r="AL167" s="632"/>
      <c r="AM167" s="632"/>
    </row>
    <row r="168" spans="1:39" x14ac:dyDescent="0.15">
      <c r="A168" s="632"/>
      <c r="B168" s="632"/>
      <c r="C168" s="632"/>
      <c r="D168" s="632"/>
      <c r="E168" s="632"/>
      <c r="F168" s="632"/>
      <c r="G168" s="632"/>
      <c r="H168" s="632"/>
      <c r="I168" s="632"/>
      <c r="J168" s="632"/>
      <c r="K168" s="632"/>
      <c r="L168" s="632"/>
      <c r="M168" s="632"/>
      <c r="N168" s="632"/>
      <c r="O168" s="632"/>
      <c r="P168" s="632"/>
      <c r="Q168" s="632"/>
      <c r="R168" s="632"/>
      <c r="S168" s="632"/>
      <c r="T168" s="632"/>
      <c r="U168" s="632"/>
      <c r="V168" s="632"/>
      <c r="W168" s="632"/>
      <c r="X168" s="632"/>
      <c r="Y168" s="632"/>
      <c r="Z168" s="632"/>
      <c r="AA168" s="632"/>
      <c r="AB168" s="632"/>
      <c r="AC168" s="632"/>
      <c r="AD168" s="632"/>
      <c r="AE168" s="632"/>
      <c r="AF168" s="632"/>
      <c r="AG168" s="632"/>
      <c r="AH168" s="632"/>
      <c r="AI168" s="632"/>
      <c r="AJ168" s="632"/>
      <c r="AK168" s="632"/>
      <c r="AL168" s="632"/>
      <c r="AM168" s="632"/>
    </row>
    <row r="169" spans="1:39" x14ac:dyDescent="0.15">
      <c r="A169" s="632"/>
      <c r="B169" s="632"/>
      <c r="C169" s="632"/>
      <c r="D169" s="632"/>
      <c r="E169" s="632"/>
      <c r="F169" s="632"/>
      <c r="G169" s="632"/>
      <c r="H169" s="632"/>
      <c r="I169" s="632"/>
      <c r="J169" s="632"/>
      <c r="K169" s="632"/>
      <c r="L169" s="632"/>
      <c r="M169" s="632"/>
      <c r="N169" s="632"/>
      <c r="O169" s="632"/>
      <c r="P169" s="632"/>
      <c r="Q169" s="632"/>
      <c r="R169" s="632"/>
      <c r="S169" s="632"/>
      <c r="T169" s="632"/>
      <c r="U169" s="632"/>
      <c r="V169" s="632"/>
      <c r="W169" s="632"/>
      <c r="X169" s="632"/>
      <c r="Y169" s="632"/>
      <c r="Z169" s="632"/>
      <c r="AA169" s="632"/>
      <c r="AB169" s="632"/>
      <c r="AC169" s="632"/>
      <c r="AD169" s="632"/>
      <c r="AE169" s="632"/>
      <c r="AF169" s="632"/>
      <c r="AG169" s="632"/>
      <c r="AH169" s="632"/>
      <c r="AI169" s="632"/>
      <c r="AJ169" s="632"/>
      <c r="AK169" s="632"/>
      <c r="AL169" s="632"/>
      <c r="AM169" s="632"/>
    </row>
    <row r="170" spans="1:39" x14ac:dyDescent="0.15">
      <c r="A170" s="632"/>
      <c r="B170" s="632"/>
      <c r="C170" s="632"/>
      <c r="D170" s="632"/>
      <c r="E170" s="632"/>
      <c r="F170" s="632"/>
      <c r="G170" s="632"/>
      <c r="H170" s="632"/>
      <c r="I170" s="632"/>
      <c r="J170" s="632"/>
      <c r="K170" s="632"/>
      <c r="L170" s="632"/>
      <c r="M170" s="632"/>
      <c r="N170" s="632"/>
      <c r="O170" s="632"/>
      <c r="P170" s="632"/>
      <c r="Q170" s="632"/>
      <c r="R170" s="632"/>
      <c r="S170" s="632"/>
      <c r="T170" s="632"/>
      <c r="U170" s="632"/>
      <c r="V170" s="632"/>
      <c r="W170" s="632"/>
      <c r="X170" s="632"/>
      <c r="Y170" s="632"/>
      <c r="Z170" s="632"/>
      <c r="AA170" s="632"/>
      <c r="AB170" s="632"/>
      <c r="AC170" s="632"/>
      <c r="AD170" s="632"/>
      <c r="AE170" s="632"/>
      <c r="AF170" s="632"/>
      <c r="AG170" s="632"/>
      <c r="AH170" s="632"/>
      <c r="AI170" s="632"/>
      <c r="AJ170" s="632"/>
      <c r="AK170" s="632"/>
      <c r="AL170" s="632"/>
      <c r="AM170" s="632"/>
    </row>
    <row r="171" spans="1:39" x14ac:dyDescent="0.15">
      <c r="A171" s="632"/>
      <c r="B171" s="632"/>
      <c r="C171" s="632"/>
      <c r="D171" s="632"/>
      <c r="E171" s="632"/>
      <c r="F171" s="632"/>
      <c r="G171" s="632"/>
      <c r="H171" s="632"/>
      <c r="I171" s="632"/>
      <c r="J171" s="632"/>
      <c r="K171" s="632"/>
      <c r="L171" s="632"/>
      <c r="M171" s="632"/>
      <c r="N171" s="632"/>
      <c r="O171" s="632"/>
      <c r="P171" s="632"/>
      <c r="Q171" s="632"/>
      <c r="R171" s="632"/>
      <c r="S171" s="632"/>
      <c r="T171" s="632"/>
      <c r="U171" s="632"/>
      <c r="V171" s="632"/>
      <c r="W171" s="632"/>
      <c r="X171" s="632"/>
      <c r="Y171" s="632"/>
      <c r="Z171" s="632"/>
      <c r="AA171" s="632"/>
      <c r="AB171" s="632"/>
      <c r="AC171" s="632"/>
      <c r="AD171" s="632"/>
      <c r="AE171" s="632"/>
      <c r="AF171" s="632"/>
      <c r="AG171" s="632"/>
      <c r="AH171" s="632"/>
      <c r="AI171" s="632"/>
      <c r="AJ171" s="632"/>
      <c r="AK171" s="632"/>
      <c r="AL171" s="632"/>
      <c r="AM171" s="632"/>
    </row>
    <row r="172" spans="1:39" x14ac:dyDescent="0.15">
      <c r="A172" s="632"/>
      <c r="B172" s="632"/>
      <c r="C172" s="632"/>
      <c r="D172" s="632"/>
      <c r="E172" s="632"/>
      <c r="F172" s="632"/>
      <c r="G172" s="632"/>
      <c r="H172" s="632"/>
      <c r="I172" s="632"/>
      <c r="J172" s="632"/>
      <c r="K172" s="632"/>
      <c r="L172" s="632"/>
      <c r="M172" s="632"/>
      <c r="N172" s="632"/>
      <c r="O172" s="632"/>
      <c r="P172" s="632"/>
      <c r="Q172" s="632"/>
      <c r="R172" s="632"/>
      <c r="S172" s="632"/>
      <c r="T172" s="632"/>
      <c r="U172" s="632"/>
      <c r="V172" s="632"/>
      <c r="W172" s="632"/>
      <c r="X172" s="632"/>
      <c r="Y172" s="632"/>
      <c r="Z172" s="632"/>
      <c r="AA172" s="632"/>
      <c r="AB172" s="632"/>
      <c r="AC172" s="632"/>
      <c r="AD172" s="632"/>
      <c r="AE172" s="632"/>
      <c r="AF172" s="632"/>
      <c r="AG172" s="632"/>
      <c r="AH172" s="632"/>
      <c r="AI172" s="632"/>
      <c r="AJ172" s="632"/>
      <c r="AK172" s="632"/>
      <c r="AL172" s="632"/>
      <c r="AM172" s="632"/>
    </row>
    <row r="173" spans="1:39" x14ac:dyDescent="0.15">
      <c r="A173" s="632"/>
      <c r="B173" s="632"/>
      <c r="C173" s="632"/>
      <c r="D173" s="632"/>
      <c r="E173" s="632"/>
      <c r="F173" s="632"/>
      <c r="G173" s="632"/>
      <c r="H173" s="632"/>
      <c r="I173" s="632"/>
      <c r="J173" s="632"/>
      <c r="K173" s="632"/>
      <c r="L173" s="632"/>
      <c r="M173" s="632"/>
      <c r="N173" s="632"/>
      <c r="O173" s="632"/>
      <c r="P173" s="632"/>
      <c r="Q173" s="632"/>
      <c r="R173" s="632"/>
      <c r="S173" s="632"/>
      <c r="T173" s="632"/>
      <c r="U173" s="632"/>
      <c r="V173" s="632"/>
      <c r="W173" s="632"/>
      <c r="X173" s="632"/>
      <c r="Y173" s="632"/>
      <c r="Z173" s="632"/>
      <c r="AA173" s="632"/>
      <c r="AB173" s="632"/>
      <c r="AC173" s="632"/>
      <c r="AD173" s="632"/>
      <c r="AE173" s="632"/>
      <c r="AF173" s="632"/>
      <c r="AG173" s="632"/>
      <c r="AH173" s="632"/>
      <c r="AI173" s="632"/>
      <c r="AJ173" s="632"/>
      <c r="AK173" s="632"/>
      <c r="AL173" s="632"/>
      <c r="AM173" s="632"/>
    </row>
    <row r="174" spans="1:39" x14ac:dyDescent="0.15">
      <c r="A174" s="632"/>
      <c r="B174" s="632"/>
      <c r="C174" s="632"/>
      <c r="D174" s="632"/>
      <c r="E174" s="632"/>
      <c r="F174" s="632"/>
      <c r="G174" s="632"/>
      <c r="H174" s="632"/>
      <c r="I174" s="632"/>
      <c r="J174" s="632"/>
      <c r="K174" s="632"/>
      <c r="L174" s="632"/>
      <c r="M174" s="632"/>
      <c r="N174" s="632"/>
      <c r="O174" s="632"/>
      <c r="P174" s="632"/>
      <c r="Q174" s="632"/>
      <c r="R174" s="632"/>
      <c r="S174" s="632"/>
      <c r="T174" s="632"/>
      <c r="U174" s="632"/>
      <c r="V174" s="632"/>
      <c r="W174" s="632"/>
      <c r="X174" s="632"/>
      <c r="Y174" s="632"/>
      <c r="Z174" s="632"/>
      <c r="AA174" s="632"/>
      <c r="AB174" s="632"/>
      <c r="AC174" s="632"/>
      <c r="AD174" s="632"/>
      <c r="AE174" s="632"/>
      <c r="AF174" s="632"/>
      <c r="AG174" s="632"/>
      <c r="AH174" s="632"/>
      <c r="AI174" s="632"/>
      <c r="AJ174" s="632"/>
      <c r="AK174" s="632"/>
      <c r="AL174" s="632"/>
      <c r="AM174" s="632"/>
    </row>
    <row r="175" spans="1:39" x14ac:dyDescent="0.15">
      <c r="A175" s="632"/>
      <c r="B175" s="632"/>
      <c r="C175" s="632"/>
      <c r="D175" s="632"/>
      <c r="E175" s="632"/>
      <c r="F175" s="632"/>
      <c r="G175" s="632"/>
      <c r="H175" s="632"/>
      <c r="I175" s="632"/>
      <c r="J175" s="632"/>
      <c r="K175" s="632"/>
      <c r="L175" s="632"/>
      <c r="M175" s="632"/>
      <c r="N175" s="632"/>
      <c r="O175" s="632"/>
      <c r="P175" s="632"/>
      <c r="Q175" s="632"/>
      <c r="R175" s="632"/>
      <c r="S175" s="632"/>
      <c r="T175" s="632"/>
      <c r="U175" s="632"/>
      <c r="V175" s="632"/>
      <c r="W175" s="632"/>
      <c r="X175" s="632"/>
      <c r="Y175" s="632"/>
      <c r="Z175" s="632"/>
      <c r="AA175" s="632"/>
      <c r="AB175" s="632"/>
      <c r="AC175" s="632"/>
      <c r="AD175" s="632"/>
      <c r="AE175" s="632"/>
      <c r="AF175" s="632"/>
      <c r="AG175" s="632"/>
      <c r="AH175" s="632"/>
      <c r="AI175" s="632"/>
      <c r="AJ175" s="632"/>
      <c r="AK175" s="632"/>
      <c r="AL175" s="632"/>
      <c r="AM175" s="632"/>
    </row>
    <row r="176" spans="1:39" x14ac:dyDescent="0.15">
      <c r="A176" s="632"/>
      <c r="B176" s="632"/>
      <c r="C176" s="632"/>
      <c r="D176" s="632"/>
      <c r="E176" s="632"/>
      <c r="F176" s="632"/>
      <c r="G176" s="632"/>
      <c r="H176" s="632"/>
      <c r="I176" s="632"/>
      <c r="J176" s="632"/>
      <c r="K176" s="632"/>
      <c r="L176" s="632"/>
      <c r="M176" s="632"/>
      <c r="N176" s="632"/>
      <c r="O176" s="632"/>
      <c r="P176" s="632"/>
      <c r="Q176" s="632"/>
      <c r="R176" s="632"/>
      <c r="S176" s="632"/>
      <c r="T176" s="632"/>
      <c r="U176" s="632"/>
      <c r="V176" s="632"/>
      <c r="W176" s="632"/>
      <c r="X176" s="632"/>
      <c r="Y176" s="632"/>
      <c r="Z176" s="632"/>
      <c r="AA176" s="632"/>
      <c r="AB176" s="632"/>
      <c r="AC176" s="632"/>
      <c r="AD176" s="632"/>
      <c r="AE176" s="632"/>
      <c r="AF176" s="632"/>
      <c r="AG176" s="632"/>
      <c r="AH176" s="632"/>
      <c r="AI176" s="632"/>
      <c r="AJ176" s="632"/>
      <c r="AK176" s="632"/>
      <c r="AL176" s="632"/>
      <c r="AM176" s="632"/>
    </row>
    <row r="177" spans="1:39" x14ac:dyDescent="0.15">
      <c r="A177" s="632"/>
      <c r="B177" s="632"/>
      <c r="C177" s="632"/>
      <c r="D177" s="632"/>
      <c r="E177" s="632"/>
      <c r="F177" s="632"/>
      <c r="G177" s="632"/>
      <c r="H177" s="632"/>
      <c r="I177" s="632"/>
      <c r="J177" s="632"/>
      <c r="K177" s="632"/>
      <c r="L177" s="632"/>
      <c r="M177" s="632"/>
      <c r="N177" s="632"/>
      <c r="O177" s="632"/>
      <c r="P177" s="632"/>
      <c r="Q177" s="632"/>
      <c r="R177" s="632"/>
      <c r="S177" s="632"/>
      <c r="T177" s="632"/>
      <c r="U177" s="632"/>
      <c r="V177" s="632"/>
      <c r="W177" s="632"/>
      <c r="X177" s="632"/>
      <c r="Y177" s="632"/>
      <c r="Z177" s="632"/>
      <c r="AA177" s="632"/>
      <c r="AB177" s="632"/>
      <c r="AC177" s="632"/>
      <c r="AD177" s="632"/>
      <c r="AE177" s="632"/>
      <c r="AF177" s="632"/>
      <c r="AG177" s="632"/>
      <c r="AH177" s="632"/>
      <c r="AI177" s="632"/>
      <c r="AJ177" s="632"/>
      <c r="AK177" s="632"/>
      <c r="AL177" s="632"/>
      <c r="AM177" s="632"/>
    </row>
    <row r="178" spans="1:39" x14ac:dyDescent="0.15">
      <c r="A178" s="632"/>
      <c r="B178" s="632"/>
      <c r="C178" s="632"/>
      <c r="D178" s="632"/>
      <c r="E178" s="632"/>
      <c r="F178" s="632"/>
      <c r="G178" s="632"/>
      <c r="H178" s="632"/>
      <c r="I178" s="632"/>
      <c r="J178" s="632"/>
      <c r="K178" s="632"/>
      <c r="L178" s="632"/>
      <c r="M178" s="632"/>
      <c r="N178" s="632"/>
      <c r="O178" s="632"/>
      <c r="P178" s="632"/>
      <c r="Q178" s="632"/>
      <c r="R178" s="632"/>
      <c r="S178" s="632"/>
      <c r="T178" s="632"/>
      <c r="U178" s="632"/>
      <c r="V178" s="632"/>
      <c r="W178" s="632"/>
      <c r="X178" s="632"/>
      <c r="Y178" s="632"/>
      <c r="Z178" s="632"/>
      <c r="AA178" s="632"/>
      <c r="AB178" s="632"/>
      <c r="AC178" s="632"/>
      <c r="AD178" s="632"/>
      <c r="AE178" s="632"/>
      <c r="AF178" s="632"/>
      <c r="AG178" s="632"/>
      <c r="AH178" s="632"/>
      <c r="AI178" s="632"/>
      <c r="AJ178" s="632"/>
      <c r="AK178" s="632"/>
      <c r="AL178" s="632"/>
      <c r="AM178" s="632"/>
    </row>
    <row r="179" spans="1:39" x14ac:dyDescent="0.15">
      <c r="A179" s="632"/>
      <c r="B179" s="632"/>
      <c r="C179" s="632"/>
      <c r="D179" s="632"/>
      <c r="E179" s="632"/>
      <c r="F179" s="632"/>
      <c r="G179" s="632"/>
      <c r="H179" s="632"/>
      <c r="I179" s="632"/>
      <c r="J179" s="632"/>
      <c r="K179" s="632"/>
      <c r="L179" s="632"/>
      <c r="M179" s="632"/>
      <c r="N179" s="632"/>
      <c r="O179" s="632"/>
      <c r="P179" s="632"/>
      <c r="Q179" s="632"/>
      <c r="R179" s="632"/>
      <c r="S179" s="632"/>
      <c r="T179" s="632"/>
      <c r="U179" s="632"/>
      <c r="V179" s="632"/>
      <c r="W179" s="632"/>
      <c r="X179" s="632"/>
      <c r="Y179" s="632"/>
      <c r="Z179" s="632"/>
      <c r="AA179" s="632"/>
      <c r="AB179" s="632"/>
      <c r="AC179" s="632"/>
      <c r="AD179" s="632"/>
      <c r="AE179" s="632"/>
      <c r="AF179" s="632"/>
      <c r="AG179" s="632"/>
      <c r="AH179" s="632"/>
      <c r="AI179" s="632"/>
      <c r="AJ179" s="632"/>
      <c r="AK179" s="632"/>
      <c r="AL179" s="632"/>
      <c r="AM179" s="632"/>
    </row>
    <row r="180" spans="1:39" x14ac:dyDescent="0.15">
      <c r="A180" s="632"/>
      <c r="B180" s="632"/>
      <c r="C180" s="632"/>
      <c r="D180" s="632"/>
      <c r="E180" s="632"/>
      <c r="F180" s="632"/>
      <c r="G180" s="632"/>
      <c r="H180" s="632"/>
      <c r="I180" s="632"/>
      <c r="J180" s="632"/>
      <c r="K180" s="632"/>
      <c r="L180" s="632"/>
      <c r="M180" s="632"/>
      <c r="N180" s="632"/>
      <c r="O180" s="632"/>
      <c r="P180" s="632"/>
      <c r="Q180" s="632"/>
      <c r="R180" s="632"/>
      <c r="S180" s="632"/>
      <c r="T180" s="632"/>
      <c r="U180" s="632"/>
      <c r="V180" s="632"/>
      <c r="W180" s="632"/>
      <c r="X180" s="632"/>
      <c r="Y180" s="632"/>
      <c r="Z180" s="632"/>
      <c r="AA180" s="632"/>
      <c r="AB180" s="632"/>
      <c r="AC180" s="632"/>
      <c r="AD180" s="632"/>
      <c r="AE180" s="632"/>
      <c r="AF180" s="632"/>
      <c r="AG180" s="632"/>
      <c r="AH180" s="632"/>
      <c r="AI180" s="632"/>
      <c r="AJ180" s="632"/>
      <c r="AK180" s="632"/>
      <c r="AL180" s="632"/>
      <c r="AM180" s="632"/>
    </row>
    <row r="181" spans="1:39" x14ac:dyDescent="0.15">
      <c r="A181" s="632"/>
      <c r="B181" s="632"/>
      <c r="C181" s="632"/>
      <c r="D181" s="632"/>
      <c r="E181" s="632"/>
      <c r="F181" s="632"/>
      <c r="G181" s="632"/>
      <c r="H181" s="632"/>
      <c r="I181" s="632"/>
      <c r="J181" s="632"/>
      <c r="K181" s="632"/>
      <c r="L181" s="632"/>
      <c r="M181" s="632"/>
      <c r="N181" s="632"/>
      <c r="O181" s="632"/>
      <c r="P181" s="632"/>
      <c r="Q181" s="632"/>
      <c r="R181" s="632"/>
      <c r="S181" s="632"/>
      <c r="T181" s="632"/>
      <c r="U181" s="632"/>
      <c r="V181" s="632"/>
      <c r="W181" s="632"/>
      <c r="X181" s="632"/>
      <c r="Y181" s="632"/>
      <c r="Z181" s="632"/>
      <c r="AA181" s="632"/>
      <c r="AB181" s="632"/>
      <c r="AC181" s="632"/>
      <c r="AD181" s="632"/>
      <c r="AE181" s="632"/>
      <c r="AF181" s="632"/>
      <c r="AG181" s="632"/>
      <c r="AH181" s="632"/>
      <c r="AI181" s="632"/>
      <c r="AJ181" s="632"/>
      <c r="AK181" s="632"/>
      <c r="AL181" s="632"/>
      <c r="AM181" s="632"/>
    </row>
    <row r="182" spans="1:39" x14ac:dyDescent="0.15">
      <c r="A182" s="632"/>
      <c r="B182" s="632"/>
      <c r="C182" s="632"/>
      <c r="D182" s="632"/>
      <c r="E182" s="632"/>
      <c r="F182" s="632"/>
      <c r="G182" s="632"/>
      <c r="H182" s="632"/>
      <c r="I182" s="632"/>
      <c r="J182" s="632"/>
      <c r="K182" s="632"/>
      <c r="L182" s="632"/>
      <c r="M182" s="632"/>
      <c r="N182" s="632"/>
      <c r="O182" s="632"/>
      <c r="P182" s="632"/>
      <c r="Q182" s="632"/>
      <c r="R182" s="632"/>
      <c r="S182" s="632"/>
      <c r="T182" s="632"/>
      <c r="U182" s="632"/>
      <c r="V182" s="632"/>
      <c r="W182" s="632"/>
      <c r="X182" s="632"/>
      <c r="Y182" s="632"/>
      <c r="Z182" s="632"/>
      <c r="AA182" s="632"/>
      <c r="AB182" s="632"/>
      <c r="AC182" s="632"/>
      <c r="AD182" s="632"/>
      <c r="AE182" s="632"/>
      <c r="AF182" s="632"/>
      <c r="AG182" s="632"/>
      <c r="AH182" s="632"/>
      <c r="AI182" s="632"/>
      <c r="AJ182" s="632"/>
      <c r="AK182" s="632"/>
      <c r="AL182" s="632"/>
      <c r="AM182" s="632"/>
    </row>
    <row r="183" spans="1:39" x14ac:dyDescent="0.15">
      <c r="A183" s="632"/>
      <c r="B183" s="632"/>
      <c r="C183" s="632"/>
      <c r="D183" s="632"/>
      <c r="E183" s="632"/>
      <c r="F183" s="632"/>
      <c r="G183" s="632"/>
      <c r="H183" s="632"/>
      <c r="I183" s="632"/>
      <c r="J183" s="632"/>
      <c r="K183" s="632"/>
      <c r="L183" s="632"/>
      <c r="M183" s="632"/>
      <c r="N183" s="632"/>
      <c r="O183" s="632"/>
      <c r="P183" s="632"/>
      <c r="Q183" s="632"/>
      <c r="R183" s="632"/>
      <c r="S183" s="632"/>
      <c r="T183" s="632"/>
      <c r="U183" s="632"/>
      <c r="V183" s="632"/>
      <c r="W183" s="632"/>
      <c r="X183" s="632"/>
      <c r="Y183" s="632"/>
      <c r="Z183" s="632"/>
      <c r="AA183" s="632"/>
      <c r="AB183" s="632"/>
      <c r="AC183" s="632"/>
      <c r="AD183" s="632"/>
      <c r="AE183" s="632"/>
      <c r="AF183" s="632"/>
      <c r="AG183" s="632"/>
      <c r="AH183" s="632"/>
      <c r="AI183" s="632"/>
      <c r="AJ183" s="632"/>
      <c r="AK183" s="632"/>
      <c r="AL183" s="632"/>
      <c r="AM183" s="632"/>
    </row>
    <row r="184" spans="1:39" x14ac:dyDescent="0.15">
      <c r="A184" s="632"/>
      <c r="B184" s="632"/>
      <c r="C184" s="632"/>
      <c r="D184" s="632"/>
      <c r="E184" s="632"/>
      <c r="F184" s="632"/>
      <c r="G184" s="632"/>
      <c r="H184" s="632"/>
      <c r="I184" s="632"/>
      <c r="J184" s="632"/>
      <c r="K184" s="632"/>
      <c r="L184" s="632"/>
      <c r="M184" s="632"/>
      <c r="N184" s="632"/>
      <c r="O184" s="632"/>
      <c r="P184" s="632"/>
      <c r="Q184" s="632"/>
      <c r="R184" s="632"/>
      <c r="S184" s="632"/>
      <c r="T184" s="632"/>
      <c r="U184" s="632"/>
      <c r="V184" s="632"/>
      <c r="W184" s="632"/>
      <c r="X184" s="632"/>
      <c r="Y184" s="632"/>
      <c r="Z184" s="632"/>
      <c r="AA184" s="632"/>
      <c r="AB184" s="632"/>
      <c r="AC184" s="632"/>
      <c r="AD184" s="632"/>
      <c r="AE184" s="632"/>
      <c r="AF184" s="632"/>
      <c r="AG184" s="632"/>
      <c r="AH184" s="632"/>
      <c r="AI184" s="632"/>
      <c r="AJ184" s="632"/>
      <c r="AK184" s="632"/>
      <c r="AL184" s="632"/>
      <c r="AM184" s="632"/>
    </row>
    <row r="185" spans="1:39" x14ac:dyDescent="0.15">
      <c r="A185" s="632"/>
      <c r="B185" s="632"/>
      <c r="C185" s="632"/>
      <c r="D185" s="632"/>
      <c r="E185" s="632"/>
      <c r="F185" s="632"/>
      <c r="G185" s="632"/>
      <c r="H185" s="632"/>
      <c r="I185" s="632"/>
      <c r="J185" s="632"/>
      <c r="K185" s="632"/>
      <c r="L185" s="632"/>
      <c r="M185" s="632"/>
      <c r="N185" s="632"/>
      <c r="O185" s="632"/>
      <c r="P185" s="632"/>
      <c r="Q185" s="632"/>
      <c r="R185" s="632"/>
      <c r="S185" s="632"/>
      <c r="T185" s="632"/>
      <c r="U185" s="632"/>
      <c r="V185" s="632"/>
      <c r="W185" s="632"/>
      <c r="X185" s="632"/>
      <c r="Y185" s="632"/>
      <c r="Z185" s="632"/>
      <c r="AA185" s="632"/>
      <c r="AB185" s="632"/>
      <c r="AC185" s="632"/>
      <c r="AD185" s="632"/>
      <c r="AE185" s="632"/>
      <c r="AF185" s="632"/>
      <c r="AG185" s="632"/>
      <c r="AH185" s="632"/>
      <c r="AI185" s="632"/>
      <c r="AJ185" s="632"/>
      <c r="AK185" s="632"/>
      <c r="AL185" s="632"/>
      <c r="AM185" s="632"/>
    </row>
    <row r="186" spans="1:39" x14ac:dyDescent="0.15">
      <c r="A186" s="632"/>
      <c r="B186" s="632"/>
      <c r="C186" s="632"/>
      <c r="D186" s="632"/>
      <c r="E186" s="632"/>
      <c r="F186" s="632"/>
      <c r="G186" s="632"/>
      <c r="H186" s="632"/>
      <c r="I186" s="632"/>
      <c r="J186" s="632"/>
      <c r="K186" s="632"/>
      <c r="L186" s="632"/>
      <c r="M186" s="632"/>
      <c r="N186" s="632"/>
      <c r="O186" s="632"/>
      <c r="P186" s="632"/>
      <c r="Q186" s="632"/>
      <c r="R186" s="632"/>
      <c r="S186" s="632"/>
      <c r="T186" s="632"/>
      <c r="U186" s="632"/>
      <c r="V186" s="632"/>
      <c r="W186" s="632"/>
      <c r="X186" s="632"/>
      <c r="Y186" s="632"/>
      <c r="Z186" s="632"/>
      <c r="AA186" s="632"/>
      <c r="AB186" s="632"/>
      <c r="AC186" s="632"/>
      <c r="AD186" s="632"/>
      <c r="AE186" s="632"/>
      <c r="AF186" s="632"/>
      <c r="AG186" s="632"/>
      <c r="AH186" s="632"/>
      <c r="AI186" s="632"/>
      <c r="AJ186" s="632"/>
      <c r="AK186" s="632"/>
      <c r="AL186" s="632"/>
      <c r="AM186" s="632"/>
    </row>
    <row r="187" spans="1:39" x14ac:dyDescent="0.15">
      <c r="A187" s="632"/>
      <c r="B187" s="632"/>
      <c r="C187" s="632"/>
      <c r="D187" s="632"/>
      <c r="E187" s="632"/>
      <c r="F187" s="632"/>
      <c r="G187" s="632"/>
      <c r="H187" s="632"/>
      <c r="I187" s="632"/>
      <c r="J187" s="632"/>
      <c r="K187" s="632"/>
      <c r="L187" s="632"/>
      <c r="M187" s="632"/>
      <c r="N187" s="632"/>
      <c r="O187" s="632"/>
      <c r="P187" s="632"/>
      <c r="Q187" s="632"/>
      <c r="R187" s="632"/>
      <c r="S187" s="632"/>
      <c r="T187" s="632"/>
      <c r="U187" s="632"/>
      <c r="V187" s="632"/>
      <c r="W187" s="632"/>
      <c r="X187" s="632"/>
      <c r="Y187" s="632"/>
      <c r="Z187" s="632"/>
      <c r="AA187" s="632"/>
      <c r="AB187" s="632"/>
      <c r="AC187" s="632"/>
      <c r="AD187" s="632"/>
      <c r="AE187" s="632"/>
      <c r="AF187" s="632"/>
      <c r="AG187" s="632"/>
      <c r="AH187" s="632"/>
      <c r="AI187" s="632"/>
      <c r="AJ187" s="632"/>
      <c r="AK187" s="632"/>
      <c r="AL187" s="632"/>
      <c r="AM187" s="632"/>
    </row>
    <row r="188" spans="1:39" x14ac:dyDescent="0.15">
      <c r="A188" s="632"/>
      <c r="B188" s="632"/>
      <c r="C188" s="632"/>
      <c r="D188" s="632"/>
      <c r="E188" s="632"/>
      <c r="F188" s="632"/>
      <c r="G188" s="632"/>
      <c r="H188" s="632"/>
      <c r="I188" s="632"/>
      <c r="J188" s="632"/>
      <c r="K188" s="632"/>
      <c r="L188" s="632"/>
      <c r="M188" s="632"/>
      <c r="N188" s="632"/>
      <c r="O188" s="632"/>
      <c r="P188" s="632"/>
      <c r="Q188" s="632"/>
      <c r="R188" s="632"/>
      <c r="S188" s="632"/>
      <c r="T188" s="632"/>
      <c r="U188" s="632"/>
      <c r="V188" s="632"/>
      <c r="W188" s="632"/>
      <c r="X188" s="632"/>
      <c r="Y188" s="632"/>
      <c r="Z188" s="632"/>
      <c r="AA188" s="632"/>
      <c r="AB188" s="632"/>
      <c r="AC188" s="632"/>
      <c r="AD188" s="632"/>
      <c r="AE188" s="632"/>
      <c r="AF188" s="632"/>
      <c r="AG188" s="632"/>
      <c r="AH188" s="632"/>
      <c r="AI188" s="632"/>
      <c r="AJ188" s="632"/>
      <c r="AK188" s="632"/>
      <c r="AL188" s="632"/>
      <c r="AM188" s="632"/>
    </row>
    <row r="189" spans="1:39" x14ac:dyDescent="0.15">
      <c r="A189" s="632"/>
      <c r="B189" s="632"/>
      <c r="C189" s="632"/>
      <c r="D189" s="632"/>
      <c r="E189" s="632"/>
      <c r="F189" s="632"/>
      <c r="G189" s="632"/>
      <c r="H189" s="632"/>
      <c r="I189" s="632"/>
      <c r="J189" s="632"/>
      <c r="K189" s="632"/>
      <c r="L189" s="632"/>
      <c r="M189" s="632"/>
      <c r="N189" s="632"/>
      <c r="O189" s="632"/>
      <c r="P189" s="632"/>
      <c r="Q189" s="632"/>
      <c r="R189" s="632"/>
      <c r="S189" s="632"/>
      <c r="T189" s="632"/>
      <c r="U189" s="632"/>
      <c r="V189" s="632"/>
      <c r="W189" s="632"/>
      <c r="X189" s="632"/>
      <c r="Y189" s="632"/>
      <c r="Z189" s="632"/>
      <c r="AA189" s="632"/>
      <c r="AB189" s="632"/>
      <c r="AC189" s="632"/>
      <c r="AD189" s="632"/>
      <c r="AE189" s="632"/>
      <c r="AF189" s="632"/>
      <c r="AG189" s="632"/>
      <c r="AH189" s="632"/>
      <c r="AI189" s="632"/>
      <c r="AJ189" s="632"/>
      <c r="AK189" s="632"/>
      <c r="AL189" s="632"/>
      <c r="AM189" s="632"/>
    </row>
    <row r="190" spans="1:39" x14ac:dyDescent="0.15">
      <c r="A190" s="632"/>
      <c r="B190" s="632"/>
      <c r="C190" s="632"/>
      <c r="D190" s="632"/>
      <c r="E190" s="632"/>
      <c r="F190" s="632"/>
      <c r="G190" s="632"/>
      <c r="H190" s="632"/>
      <c r="I190" s="632"/>
      <c r="J190" s="632"/>
      <c r="K190" s="632"/>
      <c r="L190" s="632"/>
      <c r="M190" s="632"/>
      <c r="N190" s="632"/>
      <c r="O190" s="632"/>
      <c r="P190" s="632"/>
      <c r="Q190" s="632"/>
      <c r="R190" s="632"/>
      <c r="S190" s="632"/>
      <c r="T190" s="632"/>
      <c r="U190" s="632"/>
      <c r="V190" s="632"/>
      <c r="W190" s="632"/>
      <c r="X190" s="632"/>
      <c r="Y190" s="632"/>
      <c r="Z190" s="632"/>
      <c r="AA190" s="632"/>
      <c r="AB190" s="632"/>
      <c r="AC190" s="632"/>
      <c r="AD190" s="632"/>
      <c r="AE190" s="632"/>
      <c r="AF190" s="632"/>
      <c r="AG190" s="632"/>
      <c r="AH190" s="632"/>
      <c r="AI190" s="632"/>
      <c r="AJ190" s="632"/>
      <c r="AK190" s="632"/>
      <c r="AL190" s="632"/>
      <c r="AM190" s="632"/>
    </row>
    <row r="191" spans="1:39" x14ac:dyDescent="0.15">
      <c r="A191" s="632"/>
      <c r="B191" s="632"/>
      <c r="C191" s="632"/>
      <c r="D191" s="632"/>
      <c r="E191" s="632"/>
      <c r="F191" s="632"/>
      <c r="G191" s="632"/>
      <c r="H191" s="632"/>
      <c r="I191" s="632"/>
      <c r="J191" s="632"/>
      <c r="K191" s="632"/>
      <c r="L191" s="632"/>
      <c r="M191" s="632"/>
      <c r="N191" s="632"/>
      <c r="O191" s="632"/>
      <c r="P191" s="632"/>
      <c r="Q191" s="632"/>
      <c r="R191" s="632"/>
      <c r="S191" s="632"/>
      <c r="T191" s="632"/>
      <c r="U191" s="632"/>
      <c r="V191" s="632"/>
      <c r="W191" s="632"/>
      <c r="X191" s="632"/>
      <c r="Y191" s="632"/>
      <c r="Z191" s="632"/>
      <c r="AA191" s="632"/>
      <c r="AB191" s="632"/>
      <c r="AC191" s="632"/>
      <c r="AD191" s="632"/>
      <c r="AE191" s="632"/>
      <c r="AF191" s="632"/>
      <c r="AG191" s="632"/>
      <c r="AH191" s="632"/>
      <c r="AI191" s="632"/>
      <c r="AJ191" s="632"/>
      <c r="AK191" s="632"/>
      <c r="AL191" s="632"/>
      <c r="AM191" s="632"/>
    </row>
    <row r="192" spans="1:39" x14ac:dyDescent="0.15">
      <c r="A192" s="632"/>
      <c r="B192" s="632"/>
      <c r="C192" s="632"/>
      <c r="D192" s="632"/>
      <c r="E192" s="632"/>
      <c r="F192" s="632"/>
      <c r="G192" s="632"/>
      <c r="H192" s="632"/>
      <c r="I192" s="632"/>
      <c r="J192" s="632"/>
      <c r="K192" s="632"/>
      <c r="L192" s="632"/>
      <c r="M192" s="632"/>
      <c r="N192" s="632"/>
      <c r="O192" s="632"/>
      <c r="P192" s="632"/>
      <c r="Q192" s="632"/>
      <c r="R192" s="632"/>
      <c r="S192" s="632"/>
      <c r="T192" s="632"/>
      <c r="U192" s="632"/>
      <c r="V192" s="632"/>
      <c r="W192" s="632"/>
      <c r="X192" s="632"/>
      <c r="Y192" s="632"/>
      <c r="Z192" s="632"/>
      <c r="AA192" s="632"/>
      <c r="AB192" s="632"/>
      <c r="AC192" s="632"/>
      <c r="AD192" s="632"/>
      <c r="AE192" s="632"/>
      <c r="AF192" s="632"/>
      <c r="AG192" s="632"/>
      <c r="AH192" s="632"/>
      <c r="AI192" s="632"/>
      <c r="AJ192" s="632"/>
      <c r="AK192" s="632"/>
      <c r="AL192" s="632"/>
      <c r="AM192" s="632"/>
    </row>
    <row r="193" spans="1:39" x14ac:dyDescent="0.15">
      <c r="A193" s="632"/>
      <c r="B193" s="632"/>
      <c r="C193" s="632"/>
      <c r="D193" s="632"/>
      <c r="E193" s="632"/>
      <c r="F193" s="632"/>
      <c r="G193" s="632"/>
      <c r="H193" s="632"/>
      <c r="I193" s="632"/>
      <c r="J193" s="632"/>
      <c r="K193" s="632"/>
      <c r="L193" s="632"/>
      <c r="M193" s="632"/>
      <c r="N193" s="632"/>
      <c r="O193" s="632"/>
      <c r="P193" s="632"/>
      <c r="Q193" s="632"/>
      <c r="R193" s="632"/>
      <c r="S193" s="632"/>
      <c r="T193" s="632"/>
      <c r="U193" s="632"/>
      <c r="V193" s="632"/>
      <c r="W193" s="632"/>
      <c r="X193" s="632"/>
      <c r="Y193" s="632"/>
      <c r="Z193" s="632"/>
      <c r="AA193" s="632"/>
      <c r="AB193" s="632"/>
      <c r="AC193" s="632"/>
      <c r="AD193" s="632"/>
      <c r="AE193" s="632"/>
      <c r="AF193" s="632"/>
      <c r="AG193" s="632"/>
      <c r="AH193" s="632"/>
      <c r="AI193" s="632"/>
      <c r="AJ193" s="632"/>
      <c r="AK193" s="632"/>
      <c r="AL193" s="632"/>
      <c r="AM193" s="632"/>
    </row>
    <row r="194" spans="1:39" x14ac:dyDescent="0.15">
      <c r="A194" s="632"/>
      <c r="B194" s="632"/>
      <c r="C194" s="632"/>
      <c r="D194" s="632"/>
      <c r="E194" s="632"/>
      <c r="F194" s="632"/>
      <c r="G194" s="632"/>
      <c r="H194" s="632"/>
      <c r="I194" s="632"/>
      <c r="J194" s="632"/>
      <c r="K194" s="632"/>
      <c r="L194" s="632"/>
      <c r="M194" s="632"/>
      <c r="N194" s="632"/>
      <c r="O194" s="632"/>
      <c r="P194" s="632"/>
      <c r="Q194" s="632"/>
      <c r="R194" s="632"/>
      <c r="S194" s="632"/>
      <c r="T194" s="632"/>
      <c r="U194" s="632"/>
      <c r="V194" s="632"/>
      <c r="W194" s="632"/>
      <c r="X194" s="632"/>
      <c r="Y194" s="632"/>
      <c r="Z194" s="632"/>
      <c r="AA194" s="632"/>
      <c r="AB194" s="632"/>
      <c r="AC194" s="632"/>
      <c r="AD194" s="632"/>
      <c r="AE194" s="632"/>
      <c r="AF194" s="632"/>
      <c r="AG194" s="632"/>
      <c r="AH194" s="632"/>
      <c r="AI194" s="632"/>
      <c r="AJ194" s="632"/>
      <c r="AK194" s="632"/>
      <c r="AL194" s="632"/>
      <c r="AM194" s="632"/>
    </row>
    <row r="195" spans="1:39" x14ac:dyDescent="0.15">
      <c r="A195" s="632"/>
      <c r="B195" s="632"/>
      <c r="C195" s="632"/>
      <c r="D195" s="632"/>
      <c r="E195" s="632"/>
      <c r="F195" s="632"/>
      <c r="G195" s="632"/>
      <c r="H195" s="632"/>
      <c r="I195" s="632"/>
      <c r="J195" s="632"/>
      <c r="K195" s="632"/>
      <c r="L195" s="632"/>
      <c r="M195" s="632"/>
      <c r="N195" s="632"/>
      <c r="O195" s="632"/>
      <c r="P195" s="632"/>
      <c r="Q195" s="632"/>
      <c r="R195" s="632"/>
      <c r="S195" s="632"/>
      <c r="T195" s="632"/>
      <c r="U195" s="632"/>
      <c r="V195" s="632"/>
      <c r="W195" s="632"/>
      <c r="X195" s="632"/>
      <c r="Y195" s="632"/>
      <c r="Z195" s="632"/>
      <c r="AA195" s="632"/>
      <c r="AB195" s="632"/>
      <c r="AC195" s="632"/>
      <c r="AD195" s="632"/>
      <c r="AE195" s="632"/>
      <c r="AF195" s="632"/>
      <c r="AG195" s="632"/>
      <c r="AH195" s="632"/>
      <c r="AI195" s="632"/>
      <c r="AJ195" s="632"/>
      <c r="AK195" s="632"/>
      <c r="AL195" s="632"/>
      <c r="AM195" s="632"/>
    </row>
    <row r="196" spans="1:39" x14ac:dyDescent="0.15">
      <c r="A196" s="632"/>
      <c r="B196" s="632"/>
      <c r="C196" s="632"/>
      <c r="D196" s="632"/>
      <c r="E196" s="632"/>
      <c r="F196" s="632"/>
      <c r="G196" s="632"/>
      <c r="H196" s="632"/>
      <c r="I196" s="632"/>
      <c r="J196" s="632"/>
      <c r="K196" s="632"/>
      <c r="L196" s="632"/>
      <c r="M196" s="632"/>
      <c r="N196" s="632"/>
      <c r="O196" s="632"/>
      <c r="P196" s="632"/>
      <c r="Q196" s="632"/>
      <c r="R196" s="632"/>
      <c r="S196" s="632"/>
      <c r="T196" s="632"/>
      <c r="U196" s="632"/>
      <c r="V196" s="632"/>
      <c r="W196" s="632"/>
      <c r="X196" s="632"/>
      <c r="Y196" s="632"/>
      <c r="Z196" s="632"/>
      <c r="AA196" s="632"/>
      <c r="AB196" s="632"/>
      <c r="AC196" s="632"/>
      <c r="AD196" s="632"/>
      <c r="AE196" s="632"/>
      <c r="AF196" s="632"/>
      <c r="AG196" s="632"/>
      <c r="AH196" s="632"/>
      <c r="AI196" s="632"/>
      <c r="AJ196" s="632"/>
      <c r="AK196" s="632"/>
      <c r="AL196" s="632"/>
      <c r="AM196" s="632"/>
    </row>
    <row r="197" spans="1:39" x14ac:dyDescent="0.15">
      <c r="A197" s="632"/>
      <c r="B197" s="632"/>
      <c r="C197" s="632"/>
      <c r="D197" s="632"/>
      <c r="E197" s="632"/>
      <c r="F197" s="632"/>
      <c r="G197" s="632"/>
      <c r="H197" s="632"/>
      <c r="I197" s="632"/>
      <c r="J197" s="632"/>
      <c r="K197" s="632"/>
      <c r="L197" s="632"/>
      <c r="M197" s="632"/>
      <c r="N197" s="632"/>
      <c r="O197" s="632"/>
      <c r="P197" s="632"/>
      <c r="Q197" s="632"/>
      <c r="R197" s="632"/>
      <c r="S197" s="632"/>
      <c r="T197" s="632"/>
      <c r="U197" s="632"/>
      <c r="V197" s="632"/>
      <c r="W197" s="632"/>
      <c r="X197" s="632"/>
      <c r="Y197" s="632"/>
      <c r="Z197" s="632"/>
      <c r="AA197" s="632"/>
      <c r="AB197" s="632"/>
      <c r="AC197" s="632"/>
      <c r="AD197" s="632"/>
      <c r="AE197" s="632"/>
      <c r="AF197" s="632"/>
      <c r="AG197" s="632"/>
      <c r="AH197" s="632"/>
      <c r="AI197" s="632"/>
      <c r="AJ197" s="632"/>
      <c r="AK197" s="632"/>
      <c r="AL197" s="632"/>
      <c r="AM197" s="632"/>
    </row>
    <row r="198" spans="1:39" x14ac:dyDescent="0.15">
      <c r="A198" s="632"/>
      <c r="B198" s="632"/>
      <c r="C198" s="632"/>
      <c r="D198" s="632"/>
      <c r="E198" s="632"/>
      <c r="F198" s="632"/>
      <c r="G198" s="632"/>
      <c r="H198" s="632"/>
      <c r="I198" s="632"/>
      <c r="J198" s="632"/>
      <c r="K198" s="632"/>
      <c r="L198" s="632"/>
      <c r="M198" s="632"/>
      <c r="N198" s="632"/>
      <c r="O198" s="632"/>
      <c r="P198" s="632"/>
      <c r="Q198" s="632"/>
      <c r="R198" s="632"/>
      <c r="S198" s="632"/>
      <c r="T198" s="632"/>
      <c r="U198" s="632"/>
      <c r="V198" s="632"/>
      <c r="W198" s="632"/>
      <c r="X198" s="632"/>
      <c r="Y198" s="632"/>
      <c r="Z198" s="632"/>
      <c r="AA198" s="632"/>
      <c r="AB198" s="632"/>
      <c r="AC198" s="632"/>
      <c r="AD198" s="632"/>
      <c r="AE198" s="632"/>
      <c r="AF198" s="632"/>
      <c r="AG198" s="632"/>
      <c r="AH198" s="632"/>
      <c r="AI198" s="632"/>
      <c r="AJ198" s="632"/>
      <c r="AK198" s="632"/>
      <c r="AL198" s="632"/>
      <c r="AM198" s="632"/>
    </row>
    <row r="199" spans="1:39" x14ac:dyDescent="0.15">
      <c r="A199" s="632"/>
      <c r="B199" s="632"/>
      <c r="C199" s="632"/>
      <c r="D199" s="632"/>
      <c r="E199" s="632"/>
      <c r="F199" s="632"/>
      <c r="G199" s="632"/>
      <c r="H199" s="632"/>
      <c r="I199" s="632"/>
      <c r="J199" s="632"/>
      <c r="K199" s="632"/>
      <c r="L199" s="632"/>
      <c r="M199" s="632"/>
      <c r="N199" s="632"/>
      <c r="O199" s="632"/>
      <c r="P199" s="632"/>
      <c r="Q199" s="632"/>
      <c r="R199" s="632"/>
      <c r="S199" s="632"/>
      <c r="T199" s="632"/>
      <c r="U199" s="632"/>
      <c r="V199" s="632"/>
      <c r="W199" s="632"/>
      <c r="X199" s="632"/>
      <c r="Y199" s="632"/>
      <c r="Z199" s="632"/>
      <c r="AA199" s="632"/>
      <c r="AB199" s="632"/>
      <c r="AC199" s="632"/>
      <c r="AD199" s="632"/>
      <c r="AE199" s="632"/>
      <c r="AF199" s="632"/>
      <c r="AG199" s="632"/>
      <c r="AH199" s="632"/>
      <c r="AI199" s="632"/>
      <c r="AJ199" s="632"/>
      <c r="AK199" s="632"/>
      <c r="AL199" s="632"/>
      <c r="AM199" s="632"/>
    </row>
    <row r="200" spans="1:39" x14ac:dyDescent="0.15">
      <c r="A200" s="632"/>
      <c r="B200" s="632"/>
      <c r="C200" s="632"/>
      <c r="D200" s="632"/>
      <c r="E200" s="632"/>
      <c r="F200" s="632"/>
      <c r="G200" s="632"/>
      <c r="H200" s="632"/>
      <c r="I200" s="632"/>
      <c r="J200" s="632"/>
      <c r="K200" s="632"/>
      <c r="L200" s="632"/>
      <c r="M200" s="632"/>
      <c r="N200" s="632"/>
      <c r="O200" s="632"/>
      <c r="P200" s="632"/>
      <c r="Q200" s="632"/>
      <c r="R200" s="632"/>
      <c r="S200" s="632"/>
      <c r="T200" s="632"/>
      <c r="U200" s="632"/>
      <c r="V200" s="632"/>
      <c r="W200" s="632"/>
      <c r="X200" s="632"/>
      <c r="Y200" s="632"/>
      <c r="Z200" s="632"/>
      <c r="AA200" s="632"/>
      <c r="AB200" s="632"/>
      <c r="AC200" s="632"/>
      <c r="AD200" s="632"/>
      <c r="AE200" s="632"/>
      <c r="AF200" s="632"/>
      <c r="AG200" s="632"/>
      <c r="AH200" s="632"/>
      <c r="AI200" s="632"/>
      <c r="AJ200" s="632"/>
      <c r="AK200" s="632"/>
      <c r="AL200" s="632"/>
      <c r="AM200" s="632"/>
    </row>
    <row r="201" spans="1:39" x14ac:dyDescent="0.15">
      <c r="A201" s="632"/>
      <c r="B201" s="632"/>
      <c r="C201" s="632"/>
      <c r="D201" s="632"/>
      <c r="E201" s="632"/>
      <c r="F201" s="632"/>
      <c r="G201" s="632"/>
      <c r="H201" s="632"/>
      <c r="I201" s="632"/>
      <c r="J201" s="632"/>
      <c r="K201" s="632"/>
      <c r="L201" s="632"/>
      <c r="M201" s="632"/>
      <c r="N201" s="632"/>
      <c r="O201" s="632"/>
      <c r="P201" s="632"/>
      <c r="Q201" s="632"/>
      <c r="R201" s="632"/>
      <c r="S201" s="632"/>
      <c r="T201" s="632"/>
      <c r="U201" s="632"/>
      <c r="V201" s="632"/>
      <c r="W201" s="632"/>
      <c r="X201" s="632"/>
      <c r="Y201" s="632"/>
      <c r="Z201" s="632"/>
      <c r="AA201" s="632"/>
      <c r="AB201" s="632"/>
      <c r="AC201" s="632"/>
      <c r="AD201" s="632"/>
      <c r="AE201" s="632"/>
      <c r="AF201" s="632"/>
      <c r="AG201" s="632"/>
      <c r="AH201" s="632"/>
      <c r="AI201" s="632"/>
      <c r="AJ201" s="632"/>
      <c r="AK201" s="632"/>
      <c r="AL201" s="632"/>
      <c r="AM201" s="632"/>
    </row>
    <row r="202" spans="1:39" x14ac:dyDescent="0.15">
      <c r="A202" s="632"/>
      <c r="B202" s="632"/>
      <c r="C202" s="632"/>
      <c r="D202" s="632"/>
      <c r="E202" s="632"/>
      <c r="F202" s="632"/>
      <c r="G202" s="632"/>
      <c r="H202" s="632"/>
      <c r="I202" s="632"/>
      <c r="J202" s="632"/>
      <c r="K202" s="632"/>
      <c r="L202" s="632"/>
      <c r="M202" s="632"/>
      <c r="N202" s="632"/>
      <c r="O202" s="632"/>
      <c r="P202" s="632"/>
      <c r="Q202" s="632"/>
      <c r="R202" s="632"/>
      <c r="S202" s="632"/>
      <c r="T202" s="632"/>
      <c r="U202" s="632"/>
      <c r="V202" s="632"/>
      <c r="W202" s="632"/>
      <c r="X202" s="632"/>
      <c r="Y202" s="632"/>
      <c r="Z202" s="632"/>
      <c r="AA202" s="632"/>
      <c r="AB202" s="632"/>
      <c r="AC202" s="632"/>
      <c r="AD202" s="632"/>
      <c r="AE202" s="632"/>
      <c r="AF202" s="632"/>
      <c r="AG202" s="632"/>
      <c r="AH202" s="632"/>
      <c r="AI202" s="632"/>
      <c r="AJ202" s="632"/>
      <c r="AK202" s="632"/>
      <c r="AL202" s="632"/>
      <c r="AM202" s="632"/>
    </row>
    <row r="203" spans="1:39" x14ac:dyDescent="0.15">
      <c r="A203" s="632"/>
      <c r="B203" s="632"/>
      <c r="C203" s="632"/>
      <c r="D203" s="632"/>
      <c r="E203" s="632"/>
      <c r="F203" s="632"/>
      <c r="G203" s="632"/>
      <c r="H203" s="632"/>
      <c r="I203" s="632"/>
      <c r="J203" s="632"/>
      <c r="K203" s="632"/>
      <c r="L203" s="632"/>
      <c r="M203" s="632"/>
      <c r="N203" s="632"/>
      <c r="O203" s="632"/>
      <c r="P203" s="632"/>
      <c r="Q203" s="632"/>
      <c r="R203" s="632"/>
      <c r="S203" s="632"/>
      <c r="T203" s="632"/>
      <c r="U203" s="632"/>
      <c r="V203" s="632"/>
      <c r="W203" s="632"/>
      <c r="X203" s="632"/>
      <c r="Y203" s="632"/>
      <c r="Z203" s="632"/>
      <c r="AA203" s="632"/>
      <c r="AB203" s="632"/>
      <c r="AC203" s="632"/>
      <c r="AD203" s="632"/>
      <c r="AE203" s="632"/>
      <c r="AF203" s="632"/>
      <c r="AG203" s="632"/>
      <c r="AH203" s="632"/>
      <c r="AI203" s="632"/>
      <c r="AJ203" s="632"/>
      <c r="AK203" s="632"/>
      <c r="AL203" s="632"/>
      <c r="AM203" s="632"/>
    </row>
    <row r="204" spans="1:39" x14ac:dyDescent="0.15">
      <c r="A204" s="632"/>
      <c r="B204" s="632"/>
      <c r="C204" s="632"/>
      <c r="D204" s="632"/>
      <c r="E204" s="632"/>
      <c r="F204" s="632"/>
      <c r="G204" s="632"/>
      <c r="H204" s="632"/>
      <c r="I204" s="632"/>
      <c r="J204" s="632"/>
      <c r="K204" s="632"/>
      <c r="L204" s="632"/>
      <c r="M204" s="632"/>
      <c r="N204" s="632"/>
      <c r="O204" s="632"/>
      <c r="P204" s="632"/>
      <c r="Q204" s="632"/>
      <c r="R204" s="632"/>
      <c r="S204" s="632"/>
      <c r="T204" s="632"/>
      <c r="U204" s="632"/>
      <c r="V204" s="632"/>
      <c r="W204" s="632"/>
      <c r="X204" s="632"/>
      <c r="Y204" s="632"/>
      <c r="Z204" s="632"/>
      <c r="AA204" s="632"/>
      <c r="AB204" s="632"/>
      <c r="AC204" s="632"/>
      <c r="AD204" s="632"/>
      <c r="AE204" s="632"/>
      <c r="AF204" s="632"/>
      <c r="AG204" s="632"/>
      <c r="AH204" s="632"/>
      <c r="AI204" s="632"/>
      <c r="AJ204" s="632"/>
      <c r="AK204" s="632"/>
      <c r="AL204" s="632"/>
      <c r="AM204" s="632"/>
    </row>
    <row r="205" spans="1:39" x14ac:dyDescent="0.15">
      <c r="A205" s="632"/>
      <c r="B205" s="632"/>
      <c r="C205" s="632"/>
      <c r="D205" s="632"/>
      <c r="E205" s="632"/>
      <c r="F205" s="632"/>
      <c r="G205" s="632"/>
      <c r="H205" s="632"/>
      <c r="I205" s="632"/>
      <c r="J205" s="632"/>
      <c r="K205" s="632"/>
      <c r="L205" s="632"/>
      <c r="M205" s="632"/>
      <c r="N205" s="632"/>
      <c r="O205" s="632"/>
      <c r="P205" s="632"/>
      <c r="Q205" s="632"/>
      <c r="R205" s="632"/>
      <c r="S205" s="632"/>
      <c r="T205" s="632"/>
      <c r="U205" s="632"/>
      <c r="V205" s="632"/>
      <c r="W205" s="632"/>
      <c r="X205" s="632"/>
      <c r="Y205" s="632"/>
      <c r="Z205" s="632"/>
      <c r="AA205" s="632"/>
      <c r="AB205" s="632"/>
      <c r="AC205" s="632"/>
      <c r="AD205" s="632"/>
      <c r="AE205" s="632"/>
      <c r="AF205" s="632"/>
      <c r="AG205" s="632"/>
      <c r="AH205" s="632"/>
      <c r="AI205" s="632"/>
      <c r="AJ205" s="632"/>
      <c r="AK205" s="632"/>
      <c r="AL205" s="632"/>
      <c r="AM205" s="632"/>
    </row>
    <row r="206" spans="1:39" x14ac:dyDescent="0.15">
      <c r="A206" s="632"/>
      <c r="B206" s="632"/>
      <c r="C206" s="632"/>
      <c r="D206" s="632"/>
      <c r="E206" s="632"/>
      <c r="F206" s="632"/>
      <c r="G206" s="632"/>
      <c r="H206" s="632"/>
      <c r="I206" s="632"/>
      <c r="J206" s="632"/>
      <c r="K206" s="632"/>
      <c r="L206" s="632"/>
      <c r="M206" s="632"/>
      <c r="N206" s="632"/>
      <c r="O206" s="632"/>
      <c r="P206" s="632"/>
      <c r="Q206" s="632"/>
      <c r="R206" s="632"/>
      <c r="S206" s="632"/>
      <c r="T206" s="632"/>
      <c r="U206" s="632"/>
      <c r="V206" s="632"/>
      <c r="W206" s="632"/>
      <c r="X206" s="632"/>
      <c r="Y206" s="632"/>
      <c r="Z206" s="632"/>
      <c r="AA206" s="632"/>
      <c r="AB206" s="632"/>
      <c r="AC206" s="632"/>
      <c r="AD206" s="632"/>
      <c r="AE206" s="632"/>
      <c r="AF206" s="632"/>
      <c r="AG206" s="632"/>
      <c r="AH206" s="632"/>
      <c r="AI206" s="632"/>
      <c r="AJ206" s="632"/>
      <c r="AK206" s="632"/>
      <c r="AL206" s="632"/>
      <c r="AM206" s="632"/>
    </row>
    <row r="207" spans="1:39" x14ac:dyDescent="0.15">
      <c r="A207" s="632"/>
      <c r="B207" s="632"/>
      <c r="C207" s="632"/>
      <c r="D207" s="632"/>
      <c r="E207" s="632"/>
      <c r="F207" s="632"/>
      <c r="G207" s="632"/>
      <c r="H207" s="632"/>
      <c r="I207" s="632"/>
      <c r="J207" s="632"/>
      <c r="K207" s="632"/>
      <c r="L207" s="632"/>
      <c r="M207" s="632"/>
      <c r="N207" s="632"/>
      <c r="O207" s="632"/>
      <c r="P207" s="632"/>
      <c r="Q207" s="632"/>
      <c r="R207" s="632"/>
      <c r="S207" s="632"/>
      <c r="T207" s="632"/>
      <c r="U207" s="632"/>
      <c r="V207" s="632"/>
      <c r="W207" s="632"/>
      <c r="X207" s="632"/>
      <c r="Y207" s="632"/>
      <c r="Z207" s="632"/>
      <c r="AA207" s="632"/>
      <c r="AB207" s="632"/>
      <c r="AC207" s="632"/>
      <c r="AD207" s="632"/>
      <c r="AE207" s="632"/>
      <c r="AF207" s="632"/>
      <c r="AG207" s="632"/>
      <c r="AH207" s="632"/>
      <c r="AI207" s="632"/>
      <c r="AJ207" s="632"/>
      <c r="AK207" s="632"/>
      <c r="AL207" s="632"/>
      <c r="AM207" s="632"/>
    </row>
    <row r="208" spans="1:39" x14ac:dyDescent="0.15">
      <c r="A208" s="632"/>
      <c r="B208" s="632"/>
      <c r="C208" s="632"/>
      <c r="D208" s="632"/>
      <c r="E208" s="632"/>
      <c r="F208" s="632"/>
      <c r="G208" s="632"/>
      <c r="H208" s="632"/>
      <c r="I208" s="632"/>
      <c r="J208" s="632"/>
      <c r="K208" s="632"/>
      <c r="L208" s="632"/>
      <c r="M208" s="632"/>
      <c r="N208" s="632"/>
      <c r="O208" s="632"/>
      <c r="P208" s="632"/>
      <c r="Q208" s="632"/>
      <c r="R208" s="632"/>
      <c r="S208" s="632"/>
      <c r="T208" s="632"/>
      <c r="U208" s="632"/>
      <c r="V208" s="632"/>
      <c r="W208" s="632"/>
      <c r="X208" s="632"/>
      <c r="Y208" s="632"/>
      <c r="Z208" s="632"/>
      <c r="AA208" s="632"/>
      <c r="AB208" s="632"/>
      <c r="AC208" s="632"/>
      <c r="AD208" s="632"/>
      <c r="AE208" s="632"/>
      <c r="AF208" s="632"/>
      <c r="AG208" s="632"/>
      <c r="AH208" s="632"/>
      <c r="AI208" s="632"/>
      <c r="AJ208" s="632"/>
      <c r="AK208" s="632"/>
      <c r="AL208" s="632"/>
      <c r="AM208" s="632"/>
    </row>
    <row r="209" spans="1:39" x14ac:dyDescent="0.15">
      <c r="A209" s="632"/>
      <c r="B209" s="632"/>
      <c r="C209" s="632"/>
      <c r="D209" s="632"/>
      <c r="E209" s="632"/>
      <c r="F209" s="632"/>
      <c r="G209" s="632"/>
      <c r="H209" s="632"/>
      <c r="I209" s="632"/>
      <c r="J209" s="632"/>
      <c r="K209" s="632"/>
      <c r="L209" s="632"/>
      <c r="M209" s="632"/>
      <c r="N209" s="632"/>
      <c r="O209" s="632"/>
      <c r="P209" s="632"/>
      <c r="Q209" s="632"/>
      <c r="R209" s="632"/>
      <c r="S209" s="632"/>
      <c r="T209" s="632"/>
      <c r="U209" s="632"/>
      <c r="V209" s="632"/>
      <c r="W209" s="632"/>
      <c r="X209" s="632"/>
      <c r="Y209" s="632"/>
      <c r="Z209" s="632"/>
      <c r="AA209" s="632"/>
      <c r="AB209" s="632"/>
      <c r="AC209" s="632"/>
      <c r="AD209" s="632"/>
      <c r="AE209" s="632"/>
      <c r="AF209" s="632"/>
      <c r="AG209" s="632"/>
      <c r="AH209" s="632"/>
      <c r="AI209" s="632"/>
      <c r="AJ209" s="632"/>
      <c r="AK209" s="632"/>
      <c r="AL209" s="632"/>
      <c r="AM209" s="632"/>
    </row>
    <row r="210" spans="1:39" x14ac:dyDescent="0.15">
      <c r="A210" s="632"/>
      <c r="B210" s="632"/>
      <c r="C210" s="632"/>
      <c r="D210" s="632"/>
      <c r="E210" s="632"/>
      <c r="F210" s="632"/>
      <c r="G210" s="632"/>
      <c r="H210" s="632"/>
      <c r="I210" s="632"/>
      <c r="J210" s="632"/>
      <c r="K210" s="632"/>
      <c r="L210" s="632"/>
      <c r="M210" s="632"/>
      <c r="N210" s="632"/>
      <c r="O210" s="632"/>
      <c r="P210" s="632"/>
      <c r="Q210" s="632"/>
      <c r="R210" s="632"/>
      <c r="S210" s="632"/>
      <c r="T210" s="632"/>
      <c r="U210" s="632"/>
      <c r="V210" s="632"/>
      <c r="W210" s="632"/>
      <c r="X210" s="632"/>
      <c r="Y210" s="632"/>
      <c r="Z210" s="632"/>
      <c r="AA210" s="632"/>
      <c r="AB210" s="632"/>
      <c r="AC210" s="632"/>
      <c r="AD210" s="632"/>
      <c r="AE210" s="632"/>
      <c r="AF210" s="632"/>
      <c r="AG210" s="632"/>
      <c r="AH210" s="632"/>
      <c r="AI210" s="632"/>
      <c r="AJ210" s="632"/>
      <c r="AK210" s="632"/>
      <c r="AL210" s="632"/>
      <c r="AM210" s="632"/>
    </row>
    <row r="211" spans="1:39" x14ac:dyDescent="0.15">
      <c r="A211" s="632"/>
      <c r="B211" s="632"/>
      <c r="C211" s="632"/>
      <c r="D211" s="632"/>
      <c r="E211" s="632"/>
      <c r="F211" s="632"/>
      <c r="G211" s="632"/>
      <c r="H211" s="632"/>
      <c r="I211" s="632"/>
      <c r="J211" s="632"/>
      <c r="K211" s="632"/>
      <c r="L211" s="632"/>
      <c r="M211" s="632"/>
      <c r="N211" s="632"/>
      <c r="O211" s="632"/>
      <c r="P211" s="632"/>
      <c r="Q211" s="632"/>
      <c r="R211" s="632"/>
      <c r="S211" s="632"/>
      <c r="T211" s="632"/>
      <c r="U211" s="632"/>
      <c r="V211" s="632"/>
      <c r="W211" s="632"/>
      <c r="X211" s="632"/>
      <c r="Y211" s="263"/>
      <c r="Z211" s="263"/>
      <c r="AA211" s="263"/>
      <c r="AB211" s="263"/>
      <c r="AC211" s="263"/>
      <c r="AD211" s="263"/>
      <c r="AE211" s="263"/>
      <c r="AF211" s="263"/>
      <c r="AG211" s="263"/>
      <c r="AH211" s="263"/>
      <c r="AI211" s="263"/>
      <c r="AJ211" s="263"/>
      <c r="AK211" s="263"/>
      <c r="AL211" s="263"/>
      <c r="AM211" s="263"/>
    </row>
    <row r="212" spans="1:39" x14ac:dyDescent="0.15">
      <c r="A212" s="632"/>
      <c r="B212" s="632"/>
      <c r="C212" s="632"/>
      <c r="D212" s="632"/>
      <c r="E212" s="632"/>
      <c r="F212" s="632"/>
      <c r="G212" s="632"/>
      <c r="H212" s="632"/>
      <c r="I212" s="632"/>
      <c r="J212" s="632"/>
      <c r="K212" s="632"/>
      <c r="L212" s="632"/>
      <c r="M212" s="632"/>
      <c r="N212" s="632"/>
      <c r="O212" s="632"/>
      <c r="P212" s="632"/>
      <c r="Q212" s="632"/>
      <c r="R212" s="632"/>
      <c r="S212" s="632"/>
      <c r="T212" s="632"/>
      <c r="U212" s="632"/>
      <c r="V212" s="632"/>
      <c r="W212" s="632"/>
      <c r="X212" s="632"/>
      <c r="Y212" s="263"/>
      <c r="Z212" s="263"/>
      <c r="AA212" s="263"/>
      <c r="AB212" s="263"/>
      <c r="AC212" s="263"/>
      <c r="AD212" s="263"/>
      <c r="AE212" s="263"/>
      <c r="AF212" s="263"/>
      <c r="AG212" s="263"/>
      <c r="AH212" s="263"/>
      <c r="AI212" s="263"/>
      <c r="AJ212" s="263"/>
      <c r="AK212" s="263"/>
      <c r="AL212" s="263"/>
      <c r="AM212" s="263"/>
    </row>
    <row r="213" spans="1:39" x14ac:dyDescent="0.15">
      <c r="A213" s="632"/>
      <c r="B213" s="632"/>
      <c r="C213" s="632"/>
      <c r="D213" s="632"/>
      <c r="E213" s="632"/>
      <c r="F213" s="632"/>
      <c r="G213" s="632"/>
      <c r="H213" s="632"/>
      <c r="I213" s="632"/>
      <c r="J213" s="632"/>
      <c r="K213" s="632"/>
      <c r="L213" s="632"/>
      <c r="M213" s="632"/>
      <c r="N213" s="632"/>
      <c r="O213" s="632"/>
      <c r="P213" s="632"/>
      <c r="Q213" s="632"/>
      <c r="R213" s="632"/>
      <c r="S213" s="632"/>
      <c r="T213" s="632"/>
      <c r="U213" s="632"/>
      <c r="V213" s="632"/>
      <c r="W213" s="632"/>
      <c r="X213" s="632"/>
      <c r="Y213" s="263"/>
      <c r="Z213" s="263"/>
      <c r="AA213" s="263"/>
      <c r="AB213" s="263"/>
      <c r="AC213" s="263"/>
      <c r="AD213" s="263"/>
      <c r="AE213" s="263"/>
      <c r="AF213" s="263"/>
      <c r="AG213" s="263"/>
      <c r="AH213" s="263"/>
      <c r="AI213" s="263"/>
      <c r="AJ213" s="263"/>
      <c r="AK213" s="263"/>
      <c r="AL213" s="263"/>
      <c r="AM213" s="263"/>
    </row>
    <row r="214" spans="1:39" x14ac:dyDescent="0.15">
      <c r="A214" s="632"/>
      <c r="B214" s="632"/>
      <c r="C214" s="632"/>
      <c r="D214" s="632"/>
      <c r="E214" s="632"/>
      <c r="F214" s="632"/>
      <c r="G214" s="632"/>
      <c r="H214" s="632"/>
      <c r="I214" s="632"/>
      <c r="J214" s="632"/>
      <c r="K214" s="632"/>
      <c r="L214" s="632"/>
      <c r="M214" s="632"/>
      <c r="N214" s="632"/>
      <c r="O214" s="632"/>
      <c r="P214" s="632"/>
      <c r="Q214" s="632"/>
      <c r="R214" s="632"/>
      <c r="S214" s="632"/>
      <c r="T214" s="632"/>
      <c r="U214" s="632"/>
      <c r="V214" s="632"/>
      <c r="W214" s="632"/>
      <c r="X214" s="632"/>
      <c r="Y214" s="263"/>
      <c r="Z214" s="263"/>
      <c r="AA214" s="263"/>
      <c r="AB214" s="263"/>
      <c r="AC214" s="263"/>
      <c r="AD214" s="263"/>
      <c r="AE214" s="263"/>
      <c r="AF214" s="263"/>
      <c r="AG214" s="263"/>
      <c r="AH214" s="263"/>
      <c r="AI214" s="263"/>
      <c r="AJ214" s="263"/>
      <c r="AK214" s="263"/>
      <c r="AL214" s="263"/>
      <c r="AM214" s="263"/>
    </row>
    <row r="215" spans="1:39" x14ac:dyDescent="0.15">
      <c r="A215" s="632"/>
      <c r="B215" s="632"/>
      <c r="C215" s="632"/>
      <c r="D215" s="632"/>
      <c r="E215" s="632"/>
      <c r="F215" s="632"/>
      <c r="G215" s="632"/>
      <c r="H215" s="632"/>
      <c r="I215" s="632"/>
      <c r="J215" s="632"/>
      <c r="K215" s="632"/>
      <c r="L215" s="632"/>
      <c r="M215" s="632"/>
      <c r="N215" s="632"/>
      <c r="O215" s="632"/>
      <c r="P215" s="632"/>
      <c r="Q215" s="632"/>
      <c r="R215" s="632"/>
      <c r="S215" s="632"/>
      <c r="T215" s="632"/>
      <c r="U215" s="632"/>
      <c r="V215" s="632"/>
      <c r="W215" s="632"/>
      <c r="X215" s="632"/>
      <c r="Y215" s="263"/>
      <c r="Z215" s="263"/>
      <c r="AA215" s="263"/>
      <c r="AB215" s="263"/>
      <c r="AC215" s="263"/>
      <c r="AD215" s="263"/>
      <c r="AE215" s="263"/>
      <c r="AF215" s="263"/>
      <c r="AG215" s="263"/>
      <c r="AH215" s="263"/>
      <c r="AI215" s="263"/>
      <c r="AJ215" s="263"/>
      <c r="AK215" s="263"/>
      <c r="AL215" s="263"/>
      <c r="AM215" s="263"/>
    </row>
    <row r="216" spans="1:39" x14ac:dyDescent="0.15">
      <c r="A216" s="632"/>
      <c r="B216" s="632"/>
      <c r="C216" s="632"/>
      <c r="D216" s="632"/>
      <c r="E216" s="632"/>
      <c r="F216" s="632"/>
      <c r="G216" s="632"/>
      <c r="H216" s="632"/>
      <c r="I216" s="632"/>
      <c r="J216" s="632"/>
      <c r="K216" s="632"/>
      <c r="L216" s="632"/>
      <c r="M216" s="632"/>
      <c r="N216" s="632"/>
      <c r="O216" s="632"/>
      <c r="P216" s="632"/>
      <c r="Q216" s="632"/>
      <c r="R216" s="632"/>
      <c r="S216" s="632"/>
      <c r="T216" s="632"/>
      <c r="U216" s="632"/>
      <c r="V216" s="632"/>
      <c r="W216" s="632"/>
      <c r="X216" s="632"/>
      <c r="Y216" s="263"/>
      <c r="Z216" s="263"/>
      <c r="AA216" s="263"/>
      <c r="AB216" s="263"/>
      <c r="AC216" s="263"/>
      <c r="AD216" s="263"/>
      <c r="AE216" s="263"/>
      <c r="AF216" s="263"/>
      <c r="AG216" s="263"/>
      <c r="AH216" s="263"/>
      <c r="AI216" s="263"/>
      <c r="AJ216" s="263"/>
      <c r="AK216" s="263"/>
      <c r="AL216" s="263"/>
      <c r="AM216" s="263"/>
    </row>
    <row r="217" spans="1:39" x14ac:dyDescent="0.15">
      <c r="A217" s="632"/>
      <c r="B217" s="632"/>
      <c r="C217" s="632"/>
      <c r="D217" s="632"/>
      <c r="E217" s="632"/>
      <c r="F217" s="632"/>
      <c r="G217" s="632"/>
      <c r="H217" s="632"/>
      <c r="I217" s="632"/>
      <c r="J217" s="632"/>
      <c r="K217" s="632"/>
      <c r="L217" s="632"/>
      <c r="M217" s="632"/>
      <c r="N217" s="632"/>
      <c r="O217" s="632"/>
      <c r="P217" s="632"/>
      <c r="Q217" s="632"/>
      <c r="R217" s="632"/>
      <c r="S217" s="632"/>
      <c r="T217" s="632"/>
      <c r="U217" s="632"/>
      <c r="V217" s="632"/>
      <c r="W217" s="632"/>
      <c r="X217" s="632"/>
      <c r="Y217" s="263"/>
      <c r="Z217" s="263"/>
      <c r="AA217" s="263"/>
      <c r="AB217" s="263"/>
      <c r="AC217" s="263"/>
      <c r="AD217" s="263"/>
      <c r="AE217" s="263"/>
      <c r="AF217" s="263"/>
      <c r="AG217" s="263"/>
      <c r="AH217" s="263"/>
      <c r="AI217" s="263"/>
      <c r="AJ217" s="263"/>
      <c r="AK217" s="263"/>
      <c r="AL217" s="263"/>
      <c r="AM217" s="263"/>
    </row>
    <row r="218" spans="1:39" x14ac:dyDescent="0.15">
      <c r="A218" s="632"/>
      <c r="B218" s="632"/>
      <c r="C218" s="632"/>
      <c r="D218" s="632"/>
      <c r="E218" s="632"/>
      <c r="F218" s="632"/>
      <c r="G218" s="632"/>
      <c r="H218" s="632"/>
      <c r="I218" s="632"/>
      <c r="J218" s="632"/>
      <c r="K218" s="632"/>
      <c r="L218" s="632"/>
      <c r="M218" s="632"/>
      <c r="N218" s="632"/>
      <c r="O218" s="632"/>
      <c r="P218" s="632"/>
      <c r="Q218" s="632"/>
      <c r="R218" s="632"/>
      <c r="S218" s="632"/>
      <c r="T218" s="632"/>
      <c r="U218" s="632"/>
      <c r="V218" s="632"/>
      <c r="W218" s="632"/>
      <c r="X218" s="632"/>
      <c r="Y218" s="263"/>
      <c r="Z218" s="263"/>
      <c r="AA218" s="263"/>
      <c r="AB218" s="263"/>
      <c r="AC218" s="263"/>
      <c r="AD218" s="263"/>
      <c r="AE218" s="263"/>
      <c r="AF218" s="263"/>
      <c r="AG218" s="263"/>
      <c r="AH218" s="263"/>
      <c r="AI218" s="263"/>
      <c r="AJ218" s="263"/>
      <c r="AK218" s="263"/>
      <c r="AL218" s="263"/>
      <c r="AM218" s="263"/>
    </row>
    <row r="219" spans="1:39" x14ac:dyDescent="0.15">
      <c r="A219" s="632"/>
      <c r="B219" s="632"/>
      <c r="C219" s="632"/>
      <c r="D219" s="632"/>
      <c r="E219" s="632"/>
      <c r="F219" s="632"/>
      <c r="G219" s="632"/>
      <c r="H219" s="632"/>
      <c r="I219" s="632"/>
      <c r="J219" s="632"/>
      <c r="K219" s="632"/>
      <c r="L219" s="632"/>
      <c r="M219" s="632"/>
      <c r="N219" s="632"/>
      <c r="O219" s="632"/>
      <c r="P219" s="632"/>
      <c r="Q219" s="632"/>
      <c r="R219" s="632"/>
      <c r="S219" s="632"/>
      <c r="T219" s="632"/>
      <c r="U219" s="632"/>
      <c r="V219" s="632"/>
      <c r="W219" s="632"/>
      <c r="X219" s="632"/>
      <c r="Y219" s="263"/>
      <c r="Z219" s="263"/>
      <c r="AA219" s="263"/>
      <c r="AB219" s="263"/>
      <c r="AC219" s="263"/>
      <c r="AD219" s="263"/>
      <c r="AE219" s="263"/>
      <c r="AF219" s="263"/>
      <c r="AG219" s="263"/>
      <c r="AH219" s="263"/>
      <c r="AI219" s="263"/>
      <c r="AJ219" s="263"/>
      <c r="AK219" s="263"/>
      <c r="AL219" s="263"/>
      <c r="AM219" s="263"/>
    </row>
    <row r="220" spans="1:39" x14ac:dyDescent="0.15">
      <c r="A220" s="632"/>
      <c r="B220" s="632"/>
      <c r="C220" s="632"/>
      <c r="D220" s="632"/>
      <c r="E220" s="632"/>
      <c r="F220" s="632"/>
      <c r="G220" s="632"/>
      <c r="H220" s="632"/>
      <c r="I220" s="632"/>
      <c r="J220" s="632"/>
      <c r="K220" s="632"/>
      <c r="L220" s="632"/>
      <c r="M220" s="632"/>
      <c r="N220" s="632"/>
      <c r="O220" s="632"/>
      <c r="P220" s="632"/>
      <c r="Q220" s="632"/>
      <c r="R220" s="632"/>
      <c r="S220" s="632"/>
      <c r="T220" s="632"/>
      <c r="U220" s="632"/>
      <c r="V220" s="632"/>
      <c r="W220" s="632"/>
      <c r="X220" s="632"/>
      <c r="Y220" s="263"/>
      <c r="Z220" s="263"/>
      <c r="AA220" s="263"/>
      <c r="AB220" s="263"/>
      <c r="AC220" s="263"/>
      <c r="AD220" s="263"/>
      <c r="AE220" s="263"/>
      <c r="AF220" s="263"/>
      <c r="AG220" s="263"/>
      <c r="AH220" s="263"/>
      <c r="AI220" s="263"/>
      <c r="AJ220" s="263"/>
      <c r="AK220" s="263"/>
      <c r="AL220" s="263"/>
      <c r="AM220" s="263"/>
    </row>
    <row r="221" spans="1:39" x14ac:dyDescent="0.15">
      <c r="A221" s="632"/>
      <c r="B221" s="632"/>
      <c r="C221" s="632"/>
      <c r="D221" s="632"/>
      <c r="E221" s="632"/>
      <c r="F221" s="632"/>
      <c r="G221" s="632"/>
      <c r="H221" s="632"/>
      <c r="I221" s="632"/>
      <c r="J221" s="632"/>
      <c r="K221" s="632"/>
      <c r="L221" s="632"/>
      <c r="M221" s="632"/>
      <c r="N221" s="632"/>
      <c r="O221" s="632"/>
      <c r="P221" s="632"/>
      <c r="Q221" s="632"/>
      <c r="R221" s="632"/>
      <c r="S221" s="632"/>
      <c r="T221" s="632"/>
      <c r="U221" s="632"/>
      <c r="V221" s="632"/>
      <c r="W221" s="632"/>
      <c r="X221" s="632"/>
      <c r="Y221" s="263"/>
      <c r="Z221" s="263"/>
      <c r="AA221" s="263"/>
      <c r="AB221" s="263"/>
      <c r="AC221" s="263"/>
      <c r="AD221" s="263"/>
      <c r="AE221" s="263"/>
      <c r="AF221" s="263"/>
      <c r="AG221" s="263"/>
      <c r="AH221" s="263"/>
      <c r="AI221" s="263"/>
      <c r="AJ221" s="263"/>
      <c r="AK221" s="263"/>
      <c r="AL221" s="263"/>
      <c r="AM221" s="263"/>
    </row>
    <row r="222" spans="1:39" x14ac:dyDescent="0.15">
      <c r="A222" s="632"/>
      <c r="B222" s="632"/>
      <c r="C222" s="632"/>
      <c r="D222" s="632"/>
      <c r="E222" s="632"/>
      <c r="F222" s="632"/>
      <c r="G222" s="632"/>
      <c r="H222" s="632"/>
      <c r="I222" s="632"/>
      <c r="J222" s="632"/>
      <c r="K222" s="632"/>
      <c r="L222" s="632"/>
      <c r="M222" s="632"/>
      <c r="N222" s="632"/>
      <c r="O222" s="632"/>
      <c r="P222" s="632"/>
      <c r="Q222" s="632"/>
      <c r="R222" s="632"/>
      <c r="S222" s="632"/>
      <c r="T222" s="632"/>
      <c r="U222" s="632"/>
      <c r="V222" s="632"/>
      <c r="W222" s="632"/>
      <c r="X222" s="632"/>
      <c r="Y222" s="263"/>
      <c r="Z222" s="263"/>
      <c r="AA222" s="263"/>
      <c r="AB222" s="263"/>
      <c r="AC222" s="263"/>
      <c r="AD222" s="263"/>
      <c r="AE222" s="263"/>
      <c r="AF222" s="263"/>
      <c r="AG222" s="263"/>
      <c r="AH222" s="263"/>
      <c r="AI222" s="263"/>
      <c r="AJ222" s="263"/>
      <c r="AK222" s="263"/>
      <c r="AL222" s="263"/>
      <c r="AM222" s="263"/>
    </row>
    <row r="223" spans="1:39" x14ac:dyDescent="0.15">
      <c r="A223" s="632"/>
      <c r="B223" s="632"/>
      <c r="C223" s="632"/>
      <c r="D223" s="632"/>
      <c r="E223" s="632"/>
      <c r="F223" s="632"/>
      <c r="G223" s="632"/>
      <c r="H223" s="632"/>
      <c r="I223" s="632"/>
      <c r="J223" s="632"/>
      <c r="K223" s="632"/>
      <c r="L223" s="632"/>
      <c r="M223" s="632"/>
      <c r="N223" s="632"/>
      <c r="O223" s="632"/>
      <c r="P223" s="632"/>
      <c r="Q223" s="632"/>
      <c r="R223" s="632"/>
      <c r="S223" s="632"/>
      <c r="T223" s="632"/>
      <c r="U223" s="632"/>
      <c r="V223" s="632"/>
      <c r="W223" s="632"/>
      <c r="X223" s="632"/>
      <c r="Y223" s="263"/>
      <c r="Z223" s="263"/>
      <c r="AA223" s="263"/>
      <c r="AB223" s="263"/>
      <c r="AC223" s="263"/>
      <c r="AD223" s="263"/>
      <c r="AE223" s="263"/>
      <c r="AF223" s="263"/>
      <c r="AG223" s="263"/>
      <c r="AH223" s="263"/>
      <c r="AI223" s="263"/>
      <c r="AJ223" s="263"/>
      <c r="AK223" s="263"/>
      <c r="AL223" s="263"/>
      <c r="AM223" s="263"/>
    </row>
    <row r="224" spans="1:39" x14ac:dyDescent="0.15">
      <c r="A224" s="632"/>
      <c r="B224" s="632"/>
      <c r="C224" s="632"/>
      <c r="D224" s="632"/>
      <c r="E224" s="632"/>
      <c r="F224" s="632"/>
      <c r="G224" s="632"/>
      <c r="H224" s="632"/>
      <c r="I224" s="632"/>
      <c r="J224" s="632"/>
      <c r="K224" s="632"/>
      <c r="L224" s="632"/>
      <c r="M224" s="632"/>
      <c r="N224" s="632"/>
      <c r="O224" s="632"/>
      <c r="P224" s="632"/>
      <c r="Q224" s="632"/>
      <c r="R224" s="632"/>
      <c r="S224" s="632"/>
      <c r="T224" s="632"/>
      <c r="U224" s="632"/>
      <c r="V224" s="632"/>
      <c r="W224" s="632"/>
      <c r="X224" s="632"/>
      <c r="Y224" s="263"/>
      <c r="Z224" s="263"/>
      <c r="AA224" s="263"/>
      <c r="AB224" s="263"/>
      <c r="AC224" s="263"/>
      <c r="AD224" s="263"/>
      <c r="AE224" s="263"/>
      <c r="AF224" s="263"/>
      <c r="AG224" s="263"/>
      <c r="AH224" s="263"/>
      <c r="AI224" s="263"/>
      <c r="AJ224" s="263"/>
      <c r="AK224" s="263"/>
      <c r="AL224" s="263"/>
      <c r="AM224" s="263"/>
    </row>
    <row r="225" spans="1:39" x14ac:dyDescent="0.15">
      <c r="A225" s="632"/>
      <c r="B225" s="632"/>
      <c r="C225" s="632"/>
      <c r="D225" s="632"/>
      <c r="E225" s="632"/>
      <c r="F225" s="632"/>
      <c r="G225" s="632"/>
      <c r="H225" s="632"/>
      <c r="I225" s="632"/>
      <c r="J225" s="632"/>
      <c r="K225" s="632"/>
      <c r="L225" s="632"/>
      <c r="M225" s="632"/>
      <c r="N225" s="632"/>
      <c r="O225" s="632"/>
      <c r="P225" s="632"/>
      <c r="Q225" s="632"/>
      <c r="R225" s="632"/>
      <c r="S225" s="632"/>
      <c r="T225" s="632"/>
      <c r="U225" s="632"/>
      <c r="V225" s="632"/>
      <c r="W225" s="632"/>
      <c r="X225" s="632"/>
      <c r="Y225" s="263"/>
      <c r="Z225" s="263"/>
      <c r="AA225" s="263"/>
      <c r="AB225" s="263"/>
      <c r="AC225" s="263"/>
      <c r="AD225" s="263"/>
      <c r="AE225" s="263"/>
      <c r="AF225" s="263"/>
      <c r="AG225" s="263"/>
      <c r="AH225" s="263"/>
      <c r="AI225" s="263"/>
      <c r="AJ225" s="263"/>
      <c r="AK225" s="263"/>
      <c r="AL225" s="263"/>
      <c r="AM225" s="263"/>
    </row>
    <row r="226" spans="1:39" x14ac:dyDescent="0.15">
      <c r="A226" s="632"/>
      <c r="B226" s="632"/>
      <c r="C226" s="632"/>
      <c r="D226" s="632"/>
      <c r="E226" s="632"/>
      <c r="F226" s="632"/>
      <c r="G226" s="632"/>
      <c r="H226" s="632"/>
      <c r="I226" s="632"/>
      <c r="J226" s="632"/>
      <c r="K226" s="632"/>
      <c r="L226" s="632"/>
      <c r="M226" s="632"/>
      <c r="N226" s="632"/>
      <c r="O226" s="632"/>
      <c r="P226" s="632"/>
      <c r="Q226" s="632"/>
      <c r="R226" s="632"/>
      <c r="S226" s="632"/>
      <c r="T226" s="632"/>
      <c r="U226" s="632"/>
      <c r="V226" s="632"/>
      <c r="W226" s="632"/>
      <c r="X226" s="632"/>
      <c r="Y226" s="263"/>
      <c r="Z226" s="263"/>
      <c r="AA226" s="263"/>
      <c r="AB226" s="263"/>
      <c r="AC226" s="263"/>
      <c r="AD226" s="263"/>
      <c r="AE226" s="263"/>
      <c r="AF226" s="263"/>
      <c r="AG226" s="263"/>
      <c r="AH226" s="263"/>
      <c r="AI226" s="263"/>
      <c r="AJ226" s="263"/>
      <c r="AK226" s="263"/>
      <c r="AL226" s="263"/>
      <c r="AM226" s="263"/>
    </row>
    <row r="227" spans="1:39" x14ac:dyDescent="0.15">
      <c r="A227" s="632"/>
      <c r="B227" s="632"/>
      <c r="C227" s="632"/>
      <c r="D227" s="632"/>
      <c r="E227" s="632"/>
      <c r="F227" s="632"/>
      <c r="G227" s="632"/>
      <c r="H227" s="632"/>
      <c r="I227" s="632"/>
      <c r="J227" s="632"/>
      <c r="K227" s="632"/>
      <c r="L227" s="632"/>
      <c r="M227" s="632"/>
      <c r="N227" s="632"/>
      <c r="O227" s="632"/>
      <c r="P227" s="632"/>
      <c r="Q227" s="632"/>
      <c r="R227" s="632"/>
      <c r="S227" s="632"/>
      <c r="T227" s="632"/>
      <c r="U227" s="632"/>
      <c r="V227" s="632"/>
      <c r="W227" s="632"/>
      <c r="X227" s="632"/>
      <c r="Y227" s="263"/>
      <c r="Z227" s="263"/>
      <c r="AA227" s="263"/>
      <c r="AB227" s="263"/>
      <c r="AC227" s="263"/>
      <c r="AD227" s="263"/>
      <c r="AE227" s="263"/>
      <c r="AF227" s="263"/>
      <c r="AG227" s="263"/>
      <c r="AH227" s="263"/>
      <c r="AI227" s="263"/>
      <c r="AJ227" s="263"/>
      <c r="AK227" s="263"/>
      <c r="AL227" s="263"/>
      <c r="AM227" s="263"/>
    </row>
    <row r="228" spans="1:39" x14ac:dyDescent="0.15">
      <c r="A228" s="632"/>
      <c r="B228" s="632"/>
      <c r="C228" s="632"/>
      <c r="D228" s="632"/>
      <c r="E228" s="632"/>
      <c r="F228" s="632"/>
      <c r="G228" s="632"/>
      <c r="H228" s="632"/>
      <c r="I228" s="632"/>
      <c r="J228" s="632"/>
      <c r="K228" s="632"/>
      <c r="L228" s="632"/>
      <c r="M228" s="632"/>
      <c r="N228" s="632"/>
      <c r="O228" s="632"/>
      <c r="P228" s="632"/>
      <c r="Q228" s="632"/>
      <c r="R228" s="632"/>
      <c r="S228" s="632"/>
      <c r="T228" s="632"/>
      <c r="U228" s="632"/>
      <c r="V228" s="632"/>
      <c r="W228" s="632"/>
      <c r="X228" s="632"/>
      <c r="Y228" s="263"/>
      <c r="Z228" s="263"/>
      <c r="AA228" s="263"/>
      <c r="AB228" s="263"/>
      <c r="AC228" s="263"/>
      <c r="AD228" s="263"/>
      <c r="AE228" s="263"/>
      <c r="AF228" s="263"/>
      <c r="AG228" s="263"/>
      <c r="AH228" s="263"/>
      <c r="AI228" s="263"/>
      <c r="AJ228" s="263"/>
      <c r="AK228" s="263"/>
      <c r="AL228" s="263"/>
      <c r="AM228" s="263"/>
    </row>
    <row r="229" spans="1:39" x14ac:dyDescent="0.15">
      <c r="A229" s="632"/>
      <c r="B229" s="632"/>
      <c r="C229" s="632"/>
      <c r="D229" s="632"/>
      <c r="E229" s="632"/>
      <c r="F229" s="632"/>
      <c r="G229" s="632"/>
      <c r="H229" s="632"/>
      <c r="I229" s="632"/>
      <c r="J229" s="632"/>
      <c r="K229" s="632"/>
      <c r="L229" s="632"/>
      <c r="M229" s="632"/>
      <c r="N229" s="632"/>
      <c r="O229" s="632"/>
      <c r="P229" s="632"/>
      <c r="Q229" s="632"/>
      <c r="R229" s="632"/>
      <c r="S229" s="632"/>
      <c r="T229" s="632"/>
      <c r="U229" s="632"/>
      <c r="V229" s="632"/>
      <c r="W229" s="632"/>
      <c r="X229" s="632"/>
      <c r="Y229" s="263"/>
      <c r="Z229" s="263"/>
      <c r="AA229" s="263"/>
      <c r="AB229" s="263"/>
      <c r="AC229" s="263"/>
      <c r="AD229" s="263"/>
      <c r="AE229" s="263"/>
      <c r="AF229" s="263"/>
      <c r="AG229" s="263"/>
      <c r="AH229" s="263"/>
      <c r="AI229" s="263"/>
      <c r="AJ229" s="263"/>
      <c r="AK229" s="263"/>
      <c r="AL229" s="263"/>
      <c r="AM229" s="263"/>
    </row>
    <row r="230" spans="1:39" x14ac:dyDescent="0.15">
      <c r="A230" s="632"/>
      <c r="B230" s="632"/>
      <c r="C230" s="632"/>
      <c r="D230" s="632"/>
      <c r="E230" s="632"/>
      <c r="F230" s="632"/>
      <c r="G230" s="632"/>
      <c r="H230" s="632"/>
      <c r="I230" s="632"/>
      <c r="J230" s="632"/>
      <c r="K230" s="632"/>
      <c r="L230" s="632"/>
      <c r="M230" s="632"/>
      <c r="N230" s="632"/>
      <c r="O230" s="632"/>
      <c r="P230" s="632"/>
      <c r="Q230" s="632"/>
      <c r="R230" s="632"/>
      <c r="S230" s="632"/>
      <c r="T230" s="632"/>
      <c r="U230" s="632"/>
      <c r="V230" s="632"/>
      <c r="W230" s="632"/>
      <c r="X230" s="632"/>
      <c r="Y230" s="263"/>
      <c r="Z230" s="263"/>
      <c r="AA230" s="263"/>
      <c r="AB230" s="263"/>
      <c r="AC230" s="263"/>
      <c r="AD230" s="263"/>
      <c r="AE230" s="263"/>
      <c r="AF230" s="263"/>
      <c r="AG230" s="263"/>
      <c r="AH230" s="263"/>
      <c r="AI230" s="263"/>
      <c r="AJ230" s="263"/>
      <c r="AK230" s="263"/>
      <c r="AL230" s="263"/>
      <c r="AM230" s="263"/>
    </row>
    <row r="231" spans="1:39" x14ac:dyDescent="0.15">
      <c r="A231" s="632"/>
      <c r="B231" s="632"/>
      <c r="C231" s="632"/>
      <c r="D231" s="632"/>
      <c r="E231" s="632"/>
      <c r="F231" s="632"/>
      <c r="G231" s="632"/>
      <c r="H231" s="632"/>
      <c r="I231" s="632"/>
      <c r="J231" s="632"/>
      <c r="K231" s="632"/>
      <c r="L231" s="632"/>
      <c r="M231" s="632"/>
      <c r="N231" s="632"/>
      <c r="O231" s="632"/>
      <c r="P231" s="632"/>
      <c r="Q231" s="632"/>
      <c r="R231" s="632"/>
      <c r="S231" s="632"/>
      <c r="T231" s="632"/>
      <c r="U231" s="632"/>
      <c r="V231" s="632"/>
      <c r="W231" s="632"/>
      <c r="X231" s="632"/>
      <c r="Y231" s="263"/>
      <c r="Z231" s="263"/>
      <c r="AA231" s="263"/>
      <c r="AB231" s="263"/>
      <c r="AC231" s="263"/>
      <c r="AD231" s="263"/>
      <c r="AE231" s="263"/>
      <c r="AF231" s="263"/>
      <c r="AG231" s="263"/>
      <c r="AH231" s="263"/>
      <c r="AI231" s="263"/>
      <c r="AJ231" s="263"/>
      <c r="AK231" s="263"/>
      <c r="AL231" s="263"/>
      <c r="AM231" s="263"/>
    </row>
    <row r="232" spans="1:39" x14ac:dyDescent="0.15">
      <c r="A232" s="632"/>
      <c r="B232" s="632"/>
      <c r="C232" s="632"/>
      <c r="D232" s="632"/>
      <c r="E232" s="632"/>
      <c r="F232" s="632"/>
      <c r="G232" s="632"/>
      <c r="H232" s="632"/>
      <c r="I232" s="632"/>
      <c r="J232" s="632"/>
      <c r="K232" s="632"/>
      <c r="L232" s="632"/>
      <c r="M232" s="632"/>
      <c r="N232" s="632"/>
      <c r="O232" s="632"/>
      <c r="P232" s="632"/>
      <c r="Q232" s="632"/>
      <c r="R232" s="632"/>
      <c r="S232" s="632"/>
      <c r="T232" s="632"/>
      <c r="U232" s="632"/>
      <c r="V232" s="632"/>
      <c r="W232" s="632"/>
      <c r="X232" s="632"/>
      <c r="Y232" s="263"/>
      <c r="Z232" s="263"/>
      <c r="AA232" s="263"/>
      <c r="AB232" s="263"/>
      <c r="AC232" s="263"/>
      <c r="AD232" s="263"/>
      <c r="AE232" s="263"/>
      <c r="AF232" s="263"/>
      <c r="AG232" s="263"/>
      <c r="AH232" s="263"/>
      <c r="AI232" s="263"/>
      <c r="AJ232" s="263"/>
      <c r="AK232" s="263"/>
      <c r="AL232" s="263"/>
      <c r="AM232" s="263"/>
    </row>
    <row r="233" spans="1:39" x14ac:dyDescent="0.15">
      <c r="A233" s="632"/>
      <c r="B233" s="632"/>
      <c r="C233" s="632"/>
      <c r="D233" s="632"/>
      <c r="E233" s="632"/>
      <c r="F233" s="632"/>
      <c r="G233" s="632"/>
      <c r="H233" s="632"/>
      <c r="I233" s="632"/>
      <c r="J233" s="632"/>
      <c r="K233" s="632"/>
      <c r="L233" s="632"/>
      <c r="M233" s="632"/>
      <c r="N233" s="632"/>
      <c r="O233" s="632"/>
      <c r="P233" s="632"/>
      <c r="Q233" s="632"/>
      <c r="R233" s="632"/>
      <c r="S233" s="632"/>
      <c r="T233" s="632"/>
      <c r="U233" s="632"/>
      <c r="V233" s="632"/>
      <c r="W233" s="632"/>
      <c r="X233" s="632"/>
      <c r="Y233" s="263"/>
      <c r="Z233" s="263"/>
      <c r="AA233" s="263"/>
      <c r="AB233" s="263"/>
      <c r="AC233" s="263"/>
      <c r="AD233" s="263"/>
      <c r="AE233" s="263"/>
      <c r="AF233" s="263"/>
      <c r="AG233" s="263"/>
      <c r="AH233" s="263"/>
      <c r="AI233" s="263"/>
      <c r="AJ233" s="263"/>
      <c r="AK233" s="263"/>
      <c r="AL233" s="263"/>
      <c r="AM233" s="263"/>
    </row>
    <row r="234" spans="1:39" x14ac:dyDescent="0.15">
      <c r="A234" s="632"/>
      <c r="B234" s="632"/>
      <c r="C234" s="632"/>
      <c r="D234" s="632"/>
      <c r="E234" s="632"/>
      <c r="F234" s="632"/>
      <c r="G234" s="632"/>
      <c r="H234" s="632"/>
      <c r="I234" s="632"/>
      <c r="J234" s="632"/>
      <c r="K234" s="632"/>
      <c r="L234" s="632"/>
      <c r="M234" s="632"/>
      <c r="N234" s="632"/>
      <c r="O234" s="632"/>
      <c r="P234" s="632"/>
      <c r="Q234" s="632"/>
      <c r="R234" s="632"/>
      <c r="S234" s="632"/>
      <c r="T234" s="632"/>
      <c r="U234" s="632"/>
      <c r="V234" s="632"/>
      <c r="W234" s="632"/>
      <c r="X234" s="632"/>
      <c r="Y234" s="263"/>
      <c r="Z234" s="263"/>
      <c r="AA234" s="263"/>
      <c r="AB234" s="263"/>
      <c r="AC234" s="263"/>
      <c r="AD234" s="263"/>
      <c r="AE234" s="263"/>
      <c r="AF234" s="263"/>
      <c r="AG234" s="263"/>
      <c r="AH234" s="263"/>
      <c r="AI234" s="263"/>
      <c r="AJ234" s="263"/>
      <c r="AK234" s="263"/>
      <c r="AL234" s="263"/>
      <c r="AM234" s="263"/>
    </row>
    <row r="235" spans="1:39" x14ac:dyDescent="0.15">
      <c r="A235" s="632"/>
      <c r="B235" s="632"/>
      <c r="C235" s="632"/>
      <c r="D235" s="632"/>
      <c r="E235" s="632"/>
      <c r="F235" s="632"/>
      <c r="G235" s="632"/>
      <c r="H235" s="632"/>
      <c r="I235" s="632"/>
      <c r="J235" s="632"/>
      <c r="K235" s="632"/>
      <c r="L235" s="632"/>
      <c r="M235" s="632"/>
      <c r="N235" s="632"/>
      <c r="O235" s="632"/>
      <c r="P235" s="632"/>
      <c r="Q235" s="632"/>
      <c r="R235" s="632"/>
      <c r="S235" s="632"/>
      <c r="T235" s="632"/>
      <c r="U235" s="632"/>
      <c r="V235" s="632"/>
      <c r="W235" s="632"/>
      <c r="X235" s="632"/>
      <c r="Y235" s="263"/>
      <c r="Z235" s="263"/>
      <c r="AA235" s="263"/>
      <c r="AB235" s="263"/>
      <c r="AC235" s="263"/>
      <c r="AD235" s="263"/>
      <c r="AE235" s="263"/>
      <c r="AF235" s="263"/>
      <c r="AG235" s="263"/>
      <c r="AH235" s="263"/>
      <c r="AI235" s="263"/>
      <c r="AJ235" s="263"/>
      <c r="AK235" s="263"/>
      <c r="AL235" s="263"/>
      <c r="AM235" s="263"/>
    </row>
    <row r="236" spans="1:39" x14ac:dyDescent="0.15">
      <c r="A236" s="632"/>
      <c r="B236" s="632"/>
      <c r="C236" s="632"/>
      <c r="D236" s="632"/>
      <c r="E236" s="632"/>
      <c r="F236" s="632"/>
      <c r="G236" s="632"/>
      <c r="H236" s="632"/>
      <c r="I236" s="632"/>
      <c r="J236" s="632"/>
      <c r="K236" s="632"/>
      <c r="L236" s="632"/>
      <c r="M236" s="632"/>
      <c r="N236" s="632"/>
      <c r="O236" s="632"/>
      <c r="P236" s="632"/>
      <c r="Q236" s="632"/>
      <c r="R236" s="632"/>
      <c r="S236" s="632"/>
      <c r="T236" s="632"/>
      <c r="U236" s="632"/>
      <c r="V236" s="632"/>
      <c r="W236" s="632"/>
      <c r="X236" s="632"/>
      <c r="Y236" s="263"/>
      <c r="Z236" s="263"/>
      <c r="AA236" s="263"/>
      <c r="AB236" s="263"/>
      <c r="AC236" s="263"/>
      <c r="AD236" s="263"/>
      <c r="AE236" s="263"/>
      <c r="AF236" s="263"/>
      <c r="AG236" s="263"/>
      <c r="AH236" s="263"/>
      <c r="AI236" s="263"/>
      <c r="AJ236" s="263"/>
      <c r="AK236" s="263"/>
      <c r="AL236" s="263"/>
      <c r="AM236" s="263"/>
    </row>
    <row r="237" spans="1:39" x14ac:dyDescent="0.15">
      <c r="A237" s="632"/>
      <c r="B237" s="632"/>
      <c r="C237" s="632"/>
      <c r="D237" s="632"/>
      <c r="E237" s="632"/>
      <c r="F237" s="632"/>
      <c r="G237" s="632"/>
      <c r="H237" s="632"/>
      <c r="I237" s="632"/>
      <c r="J237" s="632"/>
      <c r="K237" s="632"/>
      <c r="L237" s="632"/>
      <c r="M237" s="632"/>
      <c r="N237" s="632"/>
      <c r="O237" s="632"/>
      <c r="P237" s="632"/>
      <c r="Q237" s="632"/>
      <c r="R237" s="632"/>
      <c r="S237" s="632"/>
      <c r="T237" s="632"/>
      <c r="U237" s="632"/>
      <c r="V237" s="632"/>
      <c r="W237" s="632"/>
      <c r="X237" s="632"/>
      <c r="Y237" s="263"/>
      <c r="Z237" s="263"/>
      <c r="AA237" s="263"/>
      <c r="AB237" s="263"/>
      <c r="AC237" s="263"/>
      <c r="AD237" s="263"/>
      <c r="AE237" s="263"/>
      <c r="AF237" s="263"/>
      <c r="AG237" s="263"/>
      <c r="AH237" s="263"/>
      <c r="AI237" s="263"/>
      <c r="AJ237" s="263"/>
      <c r="AK237" s="263"/>
      <c r="AL237" s="263"/>
      <c r="AM237" s="263"/>
    </row>
    <row r="238" spans="1:39" x14ac:dyDescent="0.15">
      <c r="A238" s="632"/>
      <c r="B238" s="632"/>
      <c r="C238" s="632"/>
      <c r="D238" s="632"/>
      <c r="E238" s="632"/>
      <c r="F238" s="632"/>
      <c r="G238" s="632"/>
      <c r="H238" s="632"/>
      <c r="I238" s="632"/>
      <c r="J238" s="632"/>
      <c r="K238" s="632"/>
      <c r="L238" s="632"/>
      <c r="M238" s="632"/>
      <c r="N238" s="632"/>
      <c r="O238" s="632"/>
      <c r="P238" s="632"/>
      <c r="Q238" s="632"/>
      <c r="R238" s="632"/>
      <c r="S238" s="632"/>
      <c r="T238" s="632"/>
      <c r="U238" s="632"/>
      <c r="V238" s="632"/>
      <c r="W238" s="632"/>
      <c r="X238" s="632"/>
      <c r="Y238" s="263"/>
      <c r="Z238" s="263"/>
      <c r="AA238" s="263"/>
      <c r="AB238" s="263"/>
      <c r="AC238" s="263"/>
      <c r="AD238" s="263"/>
      <c r="AE238" s="263"/>
      <c r="AF238" s="263"/>
      <c r="AG238" s="263"/>
      <c r="AH238" s="263"/>
      <c r="AI238" s="263"/>
      <c r="AJ238" s="263"/>
      <c r="AK238" s="263"/>
      <c r="AL238" s="263"/>
      <c r="AM238" s="263"/>
    </row>
    <row r="239" spans="1:39" x14ac:dyDescent="0.15">
      <c r="A239" s="632"/>
      <c r="B239" s="632"/>
      <c r="C239" s="632"/>
      <c r="D239" s="632"/>
      <c r="E239" s="632"/>
      <c r="F239" s="632"/>
      <c r="G239" s="632"/>
      <c r="H239" s="632"/>
      <c r="I239" s="632"/>
      <c r="J239" s="632"/>
      <c r="K239" s="632"/>
      <c r="L239" s="632"/>
      <c r="M239" s="632"/>
      <c r="N239" s="632"/>
      <c r="O239" s="632"/>
      <c r="P239" s="632"/>
      <c r="Q239" s="632"/>
      <c r="R239" s="632"/>
      <c r="S239" s="632"/>
      <c r="T239" s="632"/>
      <c r="U239" s="632"/>
      <c r="V239" s="632"/>
      <c r="W239" s="632"/>
      <c r="X239" s="632"/>
      <c r="Y239" s="263"/>
      <c r="Z239" s="263"/>
      <c r="AA239" s="263"/>
      <c r="AB239" s="263"/>
      <c r="AC239" s="263"/>
      <c r="AD239" s="263"/>
      <c r="AE239" s="263"/>
      <c r="AF239" s="263"/>
      <c r="AG239" s="263"/>
      <c r="AH239" s="263"/>
      <c r="AI239" s="263"/>
      <c r="AJ239" s="263"/>
      <c r="AK239" s="263"/>
      <c r="AL239" s="263"/>
      <c r="AM239" s="263"/>
    </row>
    <row r="240" spans="1:39" x14ac:dyDescent="0.15">
      <c r="A240" s="632"/>
      <c r="B240" s="632"/>
      <c r="C240" s="632"/>
      <c r="D240" s="632"/>
      <c r="E240" s="632"/>
      <c r="F240" s="632"/>
      <c r="G240" s="632"/>
      <c r="H240" s="632"/>
      <c r="I240" s="632"/>
      <c r="J240" s="632"/>
      <c r="K240" s="632"/>
      <c r="L240" s="632"/>
      <c r="M240" s="632"/>
      <c r="N240" s="632"/>
      <c r="O240" s="632"/>
      <c r="P240" s="632"/>
      <c r="Q240" s="632"/>
      <c r="R240" s="632"/>
      <c r="S240" s="632"/>
      <c r="T240" s="632"/>
      <c r="U240" s="632"/>
      <c r="V240" s="632"/>
      <c r="W240" s="632"/>
      <c r="X240" s="632"/>
      <c r="Y240" s="263"/>
      <c r="Z240" s="263"/>
      <c r="AA240" s="263"/>
      <c r="AB240" s="263"/>
      <c r="AC240" s="263"/>
      <c r="AD240" s="263"/>
      <c r="AE240" s="263"/>
      <c r="AF240" s="263"/>
      <c r="AG240" s="263"/>
      <c r="AH240" s="263"/>
      <c r="AI240" s="263"/>
      <c r="AJ240" s="263"/>
      <c r="AK240" s="263"/>
      <c r="AL240" s="263"/>
      <c r="AM240" s="263"/>
    </row>
    <row r="241" spans="1:39" x14ac:dyDescent="0.15">
      <c r="A241" s="632"/>
      <c r="B241" s="632"/>
      <c r="C241" s="632"/>
      <c r="D241" s="632"/>
      <c r="E241" s="632"/>
      <c r="F241" s="632"/>
      <c r="G241" s="632"/>
      <c r="H241" s="632"/>
      <c r="I241" s="632"/>
      <c r="J241" s="632"/>
      <c r="K241" s="632"/>
      <c r="L241" s="632"/>
      <c r="M241" s="632"/>
      <c r="N241" s="632"/>
      <c r="O241" s="632"/>
      <c r="P241" s="632"/>
      <c r="Q241" s="632"/>
      <c r="R241" s="632"/>
      <c r="S241" s="632"/>
      <c r="T241" s="632"/>
      <c r="U241" s="632"/>
      <c r="V241" s="632"/>
      <c r="W241" s="632"/>
      <c r="X241" s="632"/>
      <c r="Y241" s="263"/>
      <c r="Z241" s="263"/>
      <c r="AA241" s="263"/>
      <c r="AB241" s="263"/>
      <c r="AC241" s="263"/>
      <c r="AD241" s="263"/>
      <c r="AE241" s="263"/>
      <c r="AF241" s="263"/>
      <c r="AG241" s="263"/>
      <c r="AH241" s="263"/>
      <c r="AI241" s="263"/>
      <c r="AJ241" s="263"/>
      <c r="AK241" s="263"/>
      <c r="AL241" s="263"/>
      <c r="AM241" s="263"/>
    </row>
    <row r="242" spans="1:39" x14ac:dyDescent="0.15">
      <c r="A242" s="632"/>
      <c r="B242" s="632"/>
      <c r="C242" s="632"/>
      <c r="D242" s="632"/>
      <c r="E242" s="632"/>
      <c r="F242" s="632"/>
      <c r="G242" s="632"/>
      <c r="H242" s="632"/>
      <c r="I242" s="632"/>
      <c r="J242" s="632"/>
      <c r="K242" s="632"/>
      <c r="L242" s="632"/>
      <c r="M242" s="632"/>
      <c r="N242" s="632"/>
      <c r="O242" s="632"/>
      <c r="P242" s="632"/>
      <c r="Q242" s="632"/>
      <c r="R242" s="632"/>
      <c r="S242" s="632"/>
      <c r="T242" s="632"/>
      <c r="U242" s="632"/>
      <c r="V242" s="632"/>
      <c r="W242" s="632"/>
      <c r="X242" s="632"/>
      <c r="Y242" s="263"/>
      <c r="Z242" s="263"/>
      <c r="AA242" s="263"/>
      <c r="AB242" s="263"/>
      <c r="AC242" s="263"/>
      <c r="AD242" s="263"/>
      <c r="AE242" s="263"/>
      <c r="AF242" s="263"/>
      <c r="AG242" s="263"/>
      <c r="AH242" s="263"/>
      <c r="AI242" s="263"/>
      <c r="AJ242" s="263"/>
      <c r="AK242" s="263"/>
      <c r="AL242" s="263"/>
      <c r="AM242" s="263"/>
    </row>
    <row r="243" spans="1:39" x14ac:dyDescent="0.15">
      <c r="A243" s="632"/>
      <c r="B243" s="632"/>
      <c r="C243" s="632"/>
      <c r="D243" s="632"/>
      <c r="E243" s="632"/>
      <c r="F243" s="632"/>
      <c r="G243" s="632"/>
      <c r="H243" s="632"/>
      <c r="I243" s="632"/>
      <c r="J243" s="632"/>
      <c r="K243" s="632"/>
      <c r="L243" s="632"/>
      <c r="M243" s="632"/>
      <c r="N243" s="632"/>
      <c r="O243" s="632"/>
      <c r="P243" s="632"/>
      <c r="Q243" s="632"/>
      <c r="R243" s="632"/>
      <c r="S243" s="632"/>
      <c r="T243" s="632"/>
      <c r="U243" s="632"/>
      <c r="V243" s="632"/>
      <c r="W243" s="632"/>
      <c r="X243" s="632"/>
      <c r="Y243" s="263"/>
      <c r="Z243" s="263"/>
      <c r="AA243" s="263"/>
      <c r="AB243" s="263"/>
      <c r="AC243" s="263"/>
      <c r="AD243" s="263"/>
      <c r="AE243" s="263"/>
      <c r="AF243" s="263"/>
      <c r="AG243" s="263"/>
      <c r="AH243" s="263"/>
      <c r="AI243" s="263"/>
      <c r="AJ243" s="263"/>
      <c r="AK243" s="263"/>
      <c r="AL243" s="263"/>
      <c r="AM243" s="263"/>
    </row>
    <row r="244" spans="1:39" x14ac:dyDescent="0.15">
      <c r="A244" s="632"/>
      <c r="B244" s="632"/>
      <c r="C244" s="632"/>
      <c r="D244" s="632"/>
      <c r="E244" s="632"/>
      <c r="F244" s="632"/>
      <c r="G244" s="632"/>
      <c r="H244" s="632"/>
      <c r="I244" s="632"/>
      <c r="J244" s="632"/>
      <c r="K244" s="632"/>
      <c r="L244" s="632"/>
      <c r="M244" s="632"/>
      <c r="N244" s="632"/>
      <c r="O244" s="632"/>
      <c r="P244" s="632"/>
      <c r="Q244" s="632"/>
      <c r="R244" s="632"/>
      <c r="S244" s="632"/>
      <c r="T244" s="632"/>
      <c r="U244" s="632"/>
      <c r="V244" s="632"/>
      <c r="W244" s="632"/>
      <c r="X244" s="632"/>
      <c r="Y244" s="263"/>
      <c r="Z244" s="263"/>
      <c r="AA244" s="263"/>
      <c r="AB244" s="263"/>
      <c r="AC244" s="263"/>
      <c r="AD244" s="263"/>
      <c r="AE244" s="263"/>
      <c r="AF244" s="263"/>
      <c r="AG244" s="263"/>
      <c r="AH244" s="263"/>
      <c r="AI244" s="263"/>
      <c r="AJ244" s="263"/>
      <c r="AK244" s="263"/>
      <c r="AL244" s="263"/>
      <c r="AM244" s="263"/>
    </row>
    <row r="245" spans="1:39" x14ac:dyDescent="0.15">
      <c r="A245" s="632"/>
      <c r="B245" s="632"/>
      <c r="C245" s="632"/>
      <c r="D245" s="632"/>
      <c r="E245" s="632"/>
      <c r="F245" s="632"/>
      <c r="G245" s="632"/>
      <c r="H245" s="632"/>
      <c r="I245" s="632"/>
      <c r="J245" s="632"/>
      <c r="K245" s="632"/>
      <c r="L245" s="632"/>
      <c r="M245" s="632"/>
      <c r="N245" s="632"/>
      <c r="O245" s="632"/>
      <c r="P245" s="632"/>
      <c r="Q245" s="632"/>
      <c r="R245" s="632"/>
      <c r="S245" s="632"/>
      <c r="T245" s="632"/>
      <c r="U245" s="632"/>
      <c r="V245" s="632"/>
      <c r="W245" s="632"/>
      <c r="X245" s="632"/>
      <c r="Y245" s="263"/>
      <c r="Z245" s="263"/>
      <c r="AA245" s="263"/>
      <c r="AB245" s="263"/>
      <c r="AC245" s="263"/>
      <c r="AD245" s="263"/>
      <c r="AE245" s="263"/>
      <c r="AF245" s="263"/>
      <c r="AG245" s="263"/>
      <c r="AH245" s="263"/>
      <c r="AI245" s="263"/>
      <c r="AJ245" s="263"/>
      <c r="AK245" s="263"/>
      <c r="AL245" s="263"/>
      <c r="AM245" s="263"/>
    </row>
    <row r="246" spans="1:39" x14ac:dyDescent="0.15">
      <c r="A246" s="632"/>
      <c r="B246" s="632"/>
      <c r="C246" s="632"/>
      <c r="D246" s="632"/>
      <c r="E246" s="632"/>
      <c r="F246" s="632"/>
      <c r="G246" s="632"/>
      <c r="H246" s="632"/>
      <c r="I246" s="632"/>
      <c r="J246" s="632"/>
      <c r="K246" s="632"/>
      <c r="L246" s="632"/>
      <c r="M246" s="632"/>
      <c r="N246" s="632"/>
      <c r="O246" s="632"/>
      <c r="P246" s="632"/>
      <c r="Q246" s="632"/>
      <c r="R246" s="632"/>
      <c r="S246" s="632"/>
      <c r="T246" s="632"/>
      <c r="U246" s="632"/>
      <c r="V246" s="632"/>
      <c r="W246" s="632"/>
      <c r="X246" s="632"/>
      <c r="Y246" s="263"/>
      <c r="Z246" s="263"/>
      <c r="AA246" s="263"/>
      <c r="AB246" s="263"/>
      <c r="AC246" s="263"/>
      <c r="AD246" s="263"/>
      <c r="AE246" s="263"/>
      <c r="AF246" s="263"/>
      <c r="AG246" s="263"/>
      <c r="AH246" s="263"/>
      <c r="AI246" s="263"/>
      <c r="AJ246" s="263"/>
      <c r="AK246" s="263"/>
      <c r="AL246" s="263"/>
      <c r="AM246" s="263"/>
    </row>
    <row r="247" spans="1:39" x14ac:dyDescent="0.15">
      <c r="A247" s="632"/>
      <c r="B247" s="632"/>
      <c r="C247" s="632"/>
      <c r="D247" s="632"/>
      <c r="E247" s="632"/>
      <c r="F247" s="632"/>
      <c r="G247" s="632"/>
      <c r="H247" s="632"/>
      <c r="I247" s="632"/>
      <c r="J247" s="632"/>
      <c r="K247" s="632"/>
      <c r="L247" s="632"/>
      <c r="M247" s="632"/>
      <c r="N247" s="632"/>
      <c r="O247" s="632"/>
      <c r="P247" s="632"/>
      <c r="Q247" s="632"/>
      <c r="R247" s="632"/>
      <c r="S247" s="632"/>
      <c r="T247" s="632"/>
      <c r="U247" s="632"/>
      <c r="V247" s="632"/>
      <c r="W247" s="632"/>
      <c r="X247" s="632"/>
      <c r="Y247" s="263"/>
      <c r="Z247" s="263"/>
      <c r="AA247" s="263"/>
      <c r="AB247" s="263"/>
      <c r="AC247" s="263"/>
      <c r="AD247" s="263"/>
      <c r="AE247" s="263"/>
      <c r="AF247" s="263"/>
      <c r="AG247" s="263"/>
      <c r="AH247" s="263"/>
      <c r="AI247" s="263"/>
      <c r="AJ247" s="263"/>
      <c r="AK247" s="263"/>
      <c r="AL247" s="263"/>
      <c r="AM247" s="263"/>
    </row>
    <row r="248" spans="1:39" x14ac:dyDescent="0.15">
      <c r="A248" s="632"/>
      <c r="B248" s="632"/>
      <c r="C248" s="632"/>
      <c r="D248" s="632"/>
      <c r="E248" s="632"/>
      <c r="F248" s="632"/>
      <c r="G248" s="632"/>
      <c r="H248" s="632"/>
      <c r="I248" s="632"/>
      <c r="J248" s="632"/>
      <c r="K248" s="632"/>
      <c r="L248" s="632"/>
      <c r="M248" s="632"/>
      <c r="N248" s="632"/>
      <c r="O248" s="632"/>
      <c r="P248" s="632"/>
      <c r="Q248" s="632"/>
      <c r="R248" s="632"/>
      <c r="S248" s="632"/>
      <c r="T248" s="632"/>
      <c r="U248" s="632"/>
      <c r="V248" s="632"/>
      <c r="W248" s="632"/>
      <c r="X248" s="632"/>
      <c r="Y248" s="263"/>
      <c r="Z248" s="263"/>
      <c r="AA248" s="263"/>
      <c r="AB248" s="263"/>
      <c r="AC248" s="263"/>
      <c r="AD248" s="263"/>
      <c r="AE248" s="263"/>
      <c r="AF248" s="263"/>
      <c r="AG248" s="263"/>
      <c r="AH248" s="263"/>
      <c r="AI248" s="263"/>
      <c r="AJ248" s="263"/>
      <c r="AK248" s="263"/>
      <c r="AL248" s="263"/>
      <c r="AM248" s="263"/>
    </row>
    <row r="249" spans="1:39" x14ac:dyDescent="0.15">
      <c r="A249" s="632"/>
      <c r="B249" s="632"/>
      <c r="C249" s="632"/>
      <c r="D249" s="632"/>
      <c r="E249" s="632"/>
      <c r="F249" s="632"/>
      <c r="G249" s="632"/>
      <c r="H249" s="632"/>
      <c r="I249" s="632"/>
      <c r="J249" s="632"/>
      <c r="K249" s="632"/>
      <c r="L249" s="632"/>
      <c r="M249" s="632"/>
      <c r="N249" s="632"/>
      <c r="O249" s="632"/>
      <c r="P249" s="632"/>
      <c r="Q249" s="632"/>
      <c r="R249" s="632"/>
      <c r="S249" s="632"/>
      <c r="T249" s="632"/>
      <c r="U249" s="632"/>
      <c r="V249" s="632"/>
      <c r="W249" s="632"/>
      <c r="X249" s="632"/>
      <c r="Y249" s="263"/>
      <c r="Z249" s="263"/>
      <c r="AA249" s="263"/>
      <c r="AB249" s="263"/>
      <c r="AC249" s="263"/>
      <c r="AD249" s="263"/>
      <c r="AE249" s="263"/>
      <c r="AF249" s="263"/>
      <c r="AG249" s="263"/>
      <c r="AH249" s="263"/>
      <c r="AI249" s="263"/>
      <c r="AJ249" s="263"/>
      <c r="AK249" s="263"/>
      <c r="AL249" s="263"/>
      <c r="AM249" s="263"/>
    </row>
    <row r="250" spans="1:39" x14ac:dyDescent="0.15">
      <c r="A250" s="632"/>
      <c r="B250" s="632"/>
      <c r="C250" s="632"/>
      <c r="D250" s="632"/>
      <c r="E250" s="632"/>
      <c r="F250" s="632"/>
      <c r="G250" s="632"/>
      <c r="H250" s="632"/>
      <c r="I250" s="632"/>
      <c r="J250" s="632"/>
      <c r="K250" s="632"/>
      <c r="L250" s="632"/>
      <c r="M250" s="632"/>
      <c r="N250" s="632"/>
      <c r="O250" s="632"/>
      <c r="P250" s="632"/>
      <c r="Q250" s="632"/>
      <c r="R250" s="632"/>
      <c r="S250" s="632"/>
      <c r="T250" s="632"/>
      <c r="U250" s="632"/>
      <c r="V250" s="632"/>
      <c r="W250" s="632"/>
      <c r="X250" s="632"/>
      <c r="Y250" s="263"/>
      <c r="Z250" s="263"/>
      <c r="AA250" s="263"/>
      <c r="AB250" s="263"/>
      <c r="AC250" s="263"/>
      <c r="AD250" s="263"/>
      <c r="AE250" s="263"/>
      <c r="AF250" s="263"/>
      <c r="AG250" s="263"/>
      <c r="AH250" s="263"/>
      <c r="AI250" s="263"/>
      <c r="AJ250" s="263"/>
      <c r="AK250" s="263"/>
      <c r="AL250" s="263"/>
      <c r="AM250" s="263"/>
    </row>
    <row r="251" spans="1:39" x14ac:dyDescent="0.15">
      <c r="A251" s="632"/>
      <c r="B251" s="632"/>
      <c r="C251" s="632"/>
      <c r="D251" s="632"/>
      <c r="E251" s="632"/>
      <c r="F251" s="632"/>
      <c r="G251" s="632"/>
      <c r="H251" s="632"/>
      <c r="I251" s="632"/>
      <c r="J251" s="632"/>
      <c r="K251" s="632"/>
      <c r="L251" s="632"/>
      <c r="M251" s="632"/>
      <c r="N251" s="632"/>
      <c r="O251" s="632"/>
      <c r="P251" s="632"/>
      <c r="Q251" s="632"/>
      <c r="R251" s="632"/>
      <c r="S251" s="632"/>
      <c r="T251" s="632"/>
      <c r="U251" s="632"/>
      <c r="V251" s="632"/>
      <c r="W251" s="632"/>
      <c r="X251" s="632"/>
      <c r="Y251" s="263"/>
      <c r="Z251" s="263"/>
      <c r="AA251" s="263"/>
      <c r="AB251" s="263"/>
      <c r="AC251" s="263"/>
      <c r="AD251" s="263"/>
      <c r="AE251" s="263"/>
      <c r="AF251" s="263"/>
      <c r="AG251" s="263"/>
      <c r="AH251" s="263"/>
      <c r="AI251" s="263"/>
      <c r="AJ251" s="263"/>
      <c r="AK251" s="263"/>
      <c r="AL251" s="263"/>
      <c r="AM251" s="263"/>
    </row>
    <row r="252" spans="1:39" x14ac:dyDescent="0.15">
      <c r="A252" s="632"/>
      <c r="B252" s="632"/>
      <c r="C252" s="632"/>
      <c r="D252" s="632"/>
      <c r="E252" s="632"/>
      <c r="F252" s="632"/>
      <c r="G252" s="632"/>
      <c r="H252" s="632"/>
      <c r="I252" s="632"/>
      <c r="J252" s="632"/>
      <c r="K252" s="632"/>
      <c r="L252" s="632"/>
      <c r="M252" s="632"/>
      <c r="N252" s="632"/>
      <c r="O252" s="632"/>
      <c r="P252" s="632"/>
      <c r="Q252" s="632"/>
      <c r="R252" s="632"/>
      <c r="S252" s="632"/>
      <c r="T252" s="632"/>
      <c r="U252" s="632"/>
      <c r="V252" s="632"/>
      <c r="W252" s="632"/>
      <c r="X252" s="632"/>
      <c r="Y252" s="263"/>
      <c r="Z252" s="263"/>
      <c r="AA252" s="263"/>
      <c r="AB252" s="263"/>
      <c r="AC252" s="263"/>
      <c r="AD252" s="263"/>
      <c r="AE252" s="263"/>
      <c r="AF252" s="263"/>
      <c r="AG252" s="263"/>
      <c r="AH252" s="263"/>
      <c r="AI252" s="263"/>
      <c r="AJ252" s="263"/>
      <c r="AK252" s="263"/>
      <c r="AL252" s="263"/>
      <c r="AM252" s="263"/>
    </row>
    <row r="253" spans="1:39" x14ac:dyDescent="0.15">
      <c r="A253" s="632"/>
      <c r="B253" s="632"/>
      <c r="C253" s="632"/>
      <c r="D253" s="632"/>
      <c r="E253" s="632"/>
      <c r="F253" s="632"/>
      <c r="G253" s="632"/>
      <c r="H253" s="632"/>
      <c r="I253" s="632"/>
      <c r="J253" s="632"/>
      <c r="K253" s="632"/>
      <c r="L253" s="632"/>
      <c r="M253" s="632"/>
      <c r="N253" s="632"/>
      <c r="O253" s="632"/>
      <c r="P253" s="632"/>
      <c r="Q253" s="632"/>
      <c r="R253" s="632"/>
      <c r="S253" s="632"/>
      <c r="T253" s="632"/>
      <c r="U253" s="632"/>
      <c r="V253" s="632"/>
      <c r="W253" s="632"/>
      <c r="X253" s="632"/>
      <c r="Y253" s="263"/>
      <c r="Z253" s="263"/>
      <c r="AA253" s="263"/>
      <c r="AB253" s="263"/>
      <c r="AC253" s="263"/>
      <c r="AD253" s="263"/>
      <c r="AE253" s="263"/>
      <c r="AF253" s="263"/>
      <c r="AG253" s="263"/>
      <c r="AH253" s="263"/>
      <c r="AI253" s="263"/>
      <c r="AJ253" s="263"/>
      <c r="AK253" s="263"/>
      <c r="AL253" s="263"/>
      <c r="AM253" s="263"/>
    </row>
    <row r="254" spans="1:39" x14ac:dyDescent="0.15">
      <c r="A254" s="632"/>
      <c r="B254" s="632"/>
      <c r="C254" s="632"/>
      <c r="D254" s="632"/>
      <c r="E254" s="632"/>
      <c r="F254" s="632"/>
      <c r="G254" s="632"/>
      <c r="H254" s="632"/>
      <c r="I254" s="632"/>
      <c r="J254" s="632"/>
      <c r="K254" s="632"/>
      <c r="L254" s="632"/>
      <c r="M254" s="632"/>
      <c r="N254" s="632"/>
      <c r="O254" s="632"/>
      <c r="P254" s="632"/>
      <c r="Q254" s="632"/>
      <c r="R254" s="632"/>
      <c r="S254" s="632"/>
      <c r="T254" s="632"/>
      <c r="U254" s="632"/>
      <c r="V254" s="632"/>
      <c r="W254" s="632"/>
      <c r="X254" s="632"/>
      <c r="Y254" s="263"/>
      <c r="Z254" s="263"/>
      <c r="AA254" s="263"/>
      <c r="AB254" s="263"/>
      <c r="AC254" s="263"/>
      <c r="AD254" s="263"/>
      <c r="AE254" s="263"/>
      <c r="AF254" s="263"/>
      <c r="AG254" s="263"/>
      <c r="AH254" s="263"/>
      <c r="AI254" s="263"/>
      <c r="AJ254" s="263"/>
      <c r="AK254" s="263"/>
      <c r="AL254" s="263"/>
      <c r="AM254" s="263"/>
    </row>
    <row r="255" spans="1:39" x14ac:dyDescent="0.15">
      <c r="A255" s="632"/>
      <c r="B255" s="632"/>
      <c r="C255" s="632"/>
      <c r="D255" s="632"/>
      <c r="E255" s="632"/>
      <c r="F255" s="632"/>
      <c r="G255" s="632"/>
      <c r="H255" s="632"/>
      <c r="I255" s="632"/>
      <c r="J255" s="632"/>
      <c r="K255" s="632"/>
      <c r="L255" s="632"/>
      <c r="M255" s="632"/>
      <c r="N255" s="632"/>
      <c r="O255" s="632"/>
      <c r="P255" s="632"/>
      <c r="Q255" s="632"/>
      <c r="R255" s="632"/>
      <c r="S255" s="632"/>
      <c r="T255" s="632"/>
      <c r="U255" s="632"/>
      <c r="V255" s="632"/>
      <c r="W255" s="632"/>
      <c r="X255" s="632"/>
      <c r="Y255" s="263"/>
      <c r="Z255" s="263"/>
      <c r="AA255" s="263"/>
      <c r="AB255" s="263"/>
      <c r="AC255" s="263"/>
      <c r="AD255" s="263"/>
      <c r="AE255" s="263"/>
      <c r="AF255" s="263"/>
      <c r="AG255" s="263"/>
      <c r="AH255" s="263"/>
      <c r="AI255" s="263"/>
      <c r="AJ255" s="263"/>
      <c r="AK255" s="263"/>
      <c r="AL255" s="263"/>
      <c r="AM255" s="263"/>
    </row>
    <row r="256" spans="1:39" x14ac:dyDescent="0.15">
      <c r="A256" s="632"/>
      <c r="B256" s="632"/>
      <c r="C256" s="632"/>
      <c r="D256" s="632"/>
      <c r="E256" s="632"/>
      <c r="F256" s="632"/>
      <c r="G256" s="632"/>
      <c r="H256" s="632"/>
      <c r="I256" s="632"/>
      <c r="J256" s="632"/>
      <c r="K256" s="632"/>
      <c r="L256" s="632"/>
      <c r="M256" s="632"/>
      <c r="N256" s="632"/>
      <c r="O256" s="632"/>
      <c r="P256" s="632"/>
      <c r="Q256" s="632"/>
      <c r="R256" s="632"/>
      <c r="S256" s="632"/>
      <c r="T256" s="632"/>
      <c r="U256" s="632"/>
      <c r="V256" s="632"/>
      <c r="W256" s="632"/>
      <c r="X256" s="632"/>
      <c r="Y256" s="263"/>
      <c r="Z256" s="263"/>
      <c r="AA256" s="263"/>
      <c r="AB256" s="263"/>
      <c r="AC256" s="263"/>
      <c r="AD256" s="263"/>
      <c r="AE256" s="263"/>
      <c r="AF256" s="263"/>
      <c r="AG256" s="263"/>
      <c r="AH256" s="263"/>
      <c r="AI256" s="263"/>
      <c r="AJ256" s="263"/>
      <c r="AK256" s="263"/>
      <c r="AL256" s="263"/>
      <c r="AM256" s="263"/>
    </row>
    <row r="257" spans="1:39" x14ac:dyDescent="0.15">
      <c r="A257" s="632"/>
      <c r="B257" s="632"/>
      <c r="C257" s="632"/>
      <c r="D257" s="632"/>
      <c r="E257" s="632"/>
      <c r="F257" s="632"/>
      <c r="G257" s="632"/>
      <c r="H257" s="632"/>
      <c r="I257" s="632"/>
      <c r="J257" s="632"/>
      <c r="K257" s="632"/>
      <c r="L257" s="632"/>
      <c r="M257" s="632"/>
      <c r="N257" s="632"/>
      <c r="O257" s="632"/>
      <c r="P257" s="632"/>
      <c r="Q257" s="632"/>
      <c r="R257" s="632"/>
      <c r="S257" s="632"/>
      <c r="T257" s="632"/>
      <c r="U257" s="632"/>
      <c r="V257" s="632"/>
      <c r="W257" s="632"/>
      <c r="X257" s="632"/>
      <c r="Y257" s="263"/>
      <c r="Z257" s="263"/>
      <c r="AA257" s="263"/>
      <c r="AB257" s="263"/>
      <c r="AC257" s="263"/>
      <c r="AD257" s="263"/>
      <c r="AE257" s="263"/>
      <c r="AF257" s="263"/>
      <c r="AG257" s="263"/>
      <c r="AH257" s="263"/>
      <c r="AI257" s="263"/>
      <c r="AJ257" s="263"/>
      <c r="AK257" s="263"/>
      <c r="AL257" s="263"/>
      <c r="AM257" s="263"/>
    </row>
    <row r="258" spans="1:39" x14ac:dyDescent="0.15">
      <c r="A258" s="632"/>
      <c r="B258" s="632"/>
      <c r="C258" s="632"/>
      <c r="D258" s="632"/>
      <c r="E258" s="632"/>
      <c r="F258" s="632"/>
      <c r="G258" s="632"/>
      <c r="H258" s="632"/>
      <c r="I258" s="632"/>
      <c r="J258" s="632"/>
      <c r="K258" s="632"/>
      <c r="L258" s="632"/>
      <c r="M258" s="632"/>
      <c r="N258" s="632"/>
      <c r="O258" s="632"/>
      <c r="P258" s="632"/>
      <c r="Q258" s="632"/>
      <c r="R258" s="632"/>
      <c r="S258" s="632"/>
      <c r="T258" s="632"/>
      <c r="U258" s="632"/>
      <c r="V258" s="632"/>
      <c r="W258" s="632"/>
      <c r="X258" s="632"/>
      <c r="Y258" s="263"/>
      <c r="Z258" s="263"/>
      <c r="AA258" s="263"/>
      <c r="AB258" s="263"/>
      <c r="AC258" s="263"/>
      <c r="AD258" s="263"/>
      <c r="AE258" s="263"/>
      <c r="AF258" s="263"/>
      <c r="AG258" s="263"/>
      <c r="AH258" s="263"/>
      <c r="AI258" s="263"/>
      <c r="AJ258" s="263"/>
      <c r="AK258" s="263"/>
      <c r="AL258" s="263"/>
      <c r="AM258" s="263"/>
    </row>
    <row r="259" spans="1:39" x14ac:dyDescent="0.15">
      <c r="A259" s="632"/>
      <c r="B259" s="632"/>
      <c r="C259" s="632"/>
      <c r="D259" s="632"/>
      <c r="E259" s="632"/>
      <c r="F259" s="632"/>
      <c r="G259" s="632"/>
      <c r="H259" s="632"/>
      <c r="I259" s="632"/>
      <c r="J259" s="632"/>
      <c r="K259" s="632"/>
      <c r="L259" s="632"/>
      <c r="M259" s="632"/>
      <c r="N259" s="632"/>
      <c r="O259" s="632"/>
      <c r="P259" s="632"/>
      <c r="Q259" s="632"/>
      <c r="R259" s="632"/>
      <c r="S259" s="632"/>
      <c r="T259" s="632"/>
      <c r="U259" s="632"/>
      <c r="V259" s="632"/>
      <c r="W259" s="632"/>
      <c r="X259" s="632"/>
      <c r="Y259" s="263"/>
      <c r="Z259" s="263"/>
      <c r="AA259" s="263"/>
      <c r="AB259" s="263"/>
      <c r="AC259" s="263"/>
      <c r="AD259" s="263"/>
      <c r="AE259" s="263"/>
      <c r="AF259" s="263"/>
      <c r="AG259" s="263"/>
      <c r="AH259" s="263"/>
      <c r="AI259" s="263"/>
      <c r="AJ259" s="263"/>
      <c r="AK259" s="263"/>
      <c r="AL259" s="263"/>
      <c r="AM259" s="263"/>
    </row>
    <row r="260" spans="1:39" x14ac:dyDescent="0.15">
      <c r="A260" s="632"/>
      <c r="B260" s="632"/>
      <c r="C260" s="632"/>
      <c r="D260" s="632"/>
      <c r="E260" s="632"/>
      <c r="F260" s="632"/>
      <c r="G260" s="632"/>
      <c r="H260" s="632"/>
      <c r="I260" s="632"/>
      <c r="J260" s="632"/>
      <c r="K260" s="632"/>
      <c r="L260" s="632"/>
      <c r="M260" s="632"/>
      <c r="N260" s="632"/>
      <c r="O260" s="632"/>
      <c r="P260" s="632"/>
      <c r="Q260" s="632"/>
      <c r="R260" s="632"/>
      <c r="S260" s="632"/>
      <c r="T260" s="632"/>
      <c r="U260" s="632"/>
      <c r="V260" s="632"/>
      <c r="W260" s="632"/>
      <c r="X260" s="632"/>
      <c r="Y260" s="263"/>
      <c r="Z260" s="263"/>
      <c r="AA260" s="263"/>
      <c r="AB260" s="263"/>
      <c r="AC260" s="263"/>
      <c r="AD260" s="263"/>
      <c r="AE260" s="263"/>
      <c r="AF260" s="263"/>
      <c r="AG260" s="263"/>
      <c r="AH260" s="263"/>
      <c r="AI260" s="263"/>
      <c r="AJ260" s="263"/>
      <c r="AK260" s="263"/>
      <c r="AL260" s="263"/>
      <c r="AM260" s="263"/>
    </row>
    <row r="261" spans="1:39" x14ac:dyDescent="0.15">
      <c r="A261" s="632"/>
      <c r="B261" s="632"/>
      <c r="C261" s="632"/>
      <c r="D261" s="632"/>
      <c r="E261" s="632"/>
      <c r="F261" s="632"/>
      <c r="G261" s="632"/>
      <c r="H261" s="632"/>
      <c r="I261" s="632"/>
      <c r="J261" s="632"/>
      <c r="K261" s="632"/>
      <c r="L261" s="632"/>
      <c r="M261" s="632"/>
      <c r="N261" s="632"/>
      <c r="O261" s="632"/>
      <c r="P261" s="632"/>
      <c r="Q261" s="632"/>
      <c r="R261" s="632"/>
      <c r="S261" s="632"/>
      <c r="T261" s="632"/>
      <c r="U261" s="632"/>
      <c r="V261" s="632"/>
      <c r="W261" s="632"/>
      <c r="X261" s="632"/>
      <c r="Y261" s="263"/>
      <c r="Z261" s="263"/>
      <c r="AA261" s="263"/>
      <c r="AB261" s="263"/>
      <c r="AC261" s="263"/>
      <c r="AD261" s="263"/>
      <c r="AE261" s="263"/>
      <c r="AF261" s="263"/>
      <c r="AG261" s="263"/>
      <c r="AH261" s="263"/>
      <c r="AI261" s="263"/>
      <c r="AJ261" s="263"/>
      <c r="AK261" s="263"/>
      <c r="AL261" s="263"/>
      <c r="AM261" s="263"/>
    </row>
    <row r="262" spans="1:39" x14ac:dyDescent="0.15">
      <c r="A262" s="632"/>
      <c r="B262" s="632"/>
      <c r="C262" s="632"/>
      <c r="D262" s="632"/>
      <c r="E262" s="632"/>
      <c r="F262" s="632"/>
      <c r="G262" s="632"/>
      <c r="H262" s="632"/>
      <c r="I262" s="632"/>
      <c r="J262" s="632"/>
      <c r="K262" s="632"/>
      <c r="L262" s="632"/>
      <c r="M262" s="632"/>
      <c r="N262" s="632"/>
      <c r="O262" s="632"/>
      <c r="P262" s="632"/>
      <c r="Q262" s="632"/>
      <c r="R262" s="632"/>
      <c r="S262" s="632"/>
      <c r="T262" s="632"/>
      <c r="U262" s="632"/>
      <c r="V262" s="632"/>
      <c r="W262" s="632"/>
      <c r="X262" s="632"/>
      <c r="Y262" s="263"/>
      <c r="Z262" s="263"/>
      <c r="AA262" s="263"/>
      <c r="AB262" s="263"/>
      <c r="AC262" s="263"/>
      <c r="AD262" s="263"/>
      <c r="AE262" s="263"/>
      <c r="AF262" s="263"/>
      <c r="AG262" s="263"/>
      <c r="AH262" s="263"/>
      <c r="AI262" s="263"/>
      <c r="AJ262" s="263"/>
      <c r="AK262" s="263"/>
      <c r="AL262" s="263"/>
      <c r="AM262" s="263"/>
    </row>
    <row r="263" spans="1:39" x14ac:dyDescent="0.15">
      <c r="A263" s="632"/>
      <c r="B263" s="632"/>
      <c r="C263" s="632"/>
      <c r="D263" s="632"/>
      <c r="E263" s="632"/>
      <c r="F263" s="632"/>
      <c r="G263" s="632"/>
      <c r="H263" s="632"/>
      <c r="I263" s="632"/>
      <c r="J263" s="632"/>
      <c r="K263" s="632"/>
      <c r="L263" s="632"/>
      <c r="M263" s="632"/>
      <c r="N263" s="632"/>
      <c r="O263" s="632"/>
      <c r="P263" s="632"/>
      <c r="Q263" s="632"/>
      <c r="R263" s="632"/>
      <c r="S263" s="632"/>
      <c r="T263" s="632"/>
      <c r="U263" s="632"/>
      <c r="V263" s="632"/>
      <c r="W263" s="632"/>
      <c r="X263" s="632"/>
      <c r="Y263" s="263"/>
      <c r="Z263" s="263"/>
      <c r="AA263" s="263"/>
      <c r="AB263" s="263"/>
      <c r="AC263" s="263"/>
      <c r="AD263" s="263"/>
      <c r="AE263" s="263"/>
      <c r="AF263" s="263"/>
      <c r="AG263" s="263"/>
      <c r="AH263" s="263"/>
      <c r="AI263" s="263"/>
      <c r="AJ263" s="263"/>
      <c r="AK263" s="263"/>
      <c r="AL263" s="263"/>
      <c r="AM263" s="263"/>
    </row>
    <row r="264" spans="1:39" x14ac:dyDescent="0.15">
      <c r="A264" s="632"/>
      <c r="B264" s="632"/>
      <c r="C264" s="632"/>
      <c r="D264" s="632"/>
      <c r="E264" s="632"/>
      <c r="F264" s="632"/>
      <c r="G264" s="632"/>
      <c r="H264" s="632"/>
      <c r="I264" s="632"/>
      <c r="J264" s="632"/>
      <c r="K264" s="632"/>
      <c r="L264" s="632"/>
      <c r="M264" s="632"/>
      <c r="N264" s="632"/>
      <c r="O264" s="632"/>
      <c r="P264" s="632"/>
      <c r="Q264" s="632"/>
      <c r="R264" s="632"/>
      <c r="S264" s="632"/>
      <c r="T264" s="632"/>
      <c r="U264" s="632"/>
      <c r="V264" s="632"/>
      <c r="W264" s="632"/>
      <c r="X264" s="632"/>
      <c r="Y264" s="263"/>
      <c r="Z264" s="263"/>
      <c r="AA264" s="263"/>
      <c r="AB264" s="263"/>
      <c r="AC264" s="263"/>
      <c r="AD264" s="263"/>
      <c r="AE264" s="263"/>
      <c r="AF264" s="263"/>
      <c r="AG264" s="263"/>
      <c r="AH264" s="263"/>
      <c r="AI264" s="263"/>
      <c r="AJ264" s="263"/>
      <c r="AK264" s="263"/>
      <c r="AL264" s="263"/>
      <c r="AM264" s="263"/>
    </row>
    <row r="265" spans="1:39" x14ac:dyDescent="0.15">
      <c r="A265" s="632"/>
      <c r="B265" s="632"/>
      <c r="C265" s="632"/>
      <c r="D265" s="632"/>
      <c r="E265" s="632"/>
      <c r="F265" s="632"/>
      <c r="G265" s="632"/>
      <c r="H265" s="632"/>
      <c r="I265" s="632"/>
      <c r="J265" s="632"/>
      <c r="K265" s="632"/>
      <c r="L265" s="632"/>
      <c r="M265" s="632"/>
      <c r="N265" s="632"/>
      <c r="O265" s="632"/>
      <c r="P265" s="632"/>
      <c r="Q265" s="632"/>
      <c r="R265" s="632"/>
      <c r="S265" s="632"/>
      <c r="T265" s="632"/>
      <c r="U265" s="632"/>
      <c r="V265" s="632"/>
      <c r="W265" s="632"/>
      <c r="X265" s="632"/>
      <c r="Y265" s="263"/>
      <c r="Z265" s="263"/>
      <c r="AA265" s="263"/>
      <c r="AB265" s="263"/>
      <c r="AC265" s="263"/>
      <c r="AD265" s="263"/>
      <c r="AE265" s="263"/>
      <c r="AF265" s="263"/>
      <c r="AG265" s="263"/>
      <c r="AH265" s="263"/>
      <c r="AI265" s="263"/>
      <c r="AJ265" s="263"/>
      <c r="AK265" s="263"/>
      <c r="AL265" s="263"/>
      <c r="AM265" s="263"/>
    </row>
    <row r="266" spans="1:39" x14ac:dyDescent="0.15">
      <c r="A266" s="632"/>
      <c r="B266" s="632"/>
      <c r="C266" s="632"/>
      <c r="D266" s="632"/>
      <c r="E266" s="632"/>
      <c r="F266" s="632"/>
      <c r="G266" s="632"/>
      <c r="H266" s="632"/>
      <c r="I266" s="632"/>
      <c r="J266" s="632"/>
      <c r="K266" s="632"/>
      <c r="L266" s="632"/>
      <c r="M266" s="632"/>
      <c r="N266" s="632"/>
      <c r="O266" s="632"/>
      <c r="P266" s="632"/>
      <c r="Q266" s="632"/>
      <c r="R266" s="632"/>
      <c r="S266" s="632"/>
      <c r="T266" s="632"/>
      <c r="U266" s="632"/>
      <c r="V266" s="632"/>
      <c r="W266" s="632"/>
      <c r="X266" s="632"/>
      <c r="Y266" s="263"/>
      <c r="Z266" s="263"/>
      <c r="AA266" s="263"/>
      <c r="AB266" s="263"/>
      <c r="AC266" s="263"/>
      <c r="AD266" s="263"/>
      <c r="AE266" s="263"/>
      <c r="AF266" s="263"/>
      <c r="AG266" s="263"/>
      <c r="AH266" s="263"/>
      <c r="AI266" s="263"/>
      <c r="AJ266" s="263"/>
      <c r="AK266" s="263"/>
      <c r="AL266" s="263"/>
      <c r="AM266" s="263"/>
    </row>
    <row r="267" spans="1:39" x14ac:dyDescent="0.15">
      <c r="A267" s="632"/>
      <c r="B267" s="632"/>
      <c r="C267" s="632"/>
      <c r="D267" s="632"/>
      <c r="E267" s="632"/>
      <c r="F267" s="632"/>
      <c r="G267" s="632"/>
      <c r="H267" s="632"/>
      <c r="I267" s="632"/>
      <c r="J267" s="632"/>
      <c r="K267" s="632"/>
      <c r="L267" s="632"/>
      <c r="M267" s="632"/>
      <c r="N267" s="632"/>
      <c r="O267" s="632"/>
      <c r="P267" s="632"/>
      <c r="Q267" s="632"/>
      <c r="R267" s="632"/>
      <c r="S267" s="632"/>
      <c r="T267" s="632"/>
      <c r="U267" s="632"/>
      <c r="V267" s="632"/>
      <c r="W267" s="632"/>
      <c r="X267" s="632"/>
      <c r="Y267" s="263"/>
      <c r="Z267" s="263"/>
      <c r="AA267" s="263"/>
      <c r="AB267" s="263"/>
      <c r="AC267" s="263"/>
      <c r="AD267" s="263"/>
      <c r="AE267" s="263"/>
      <c r="AF267" s="263"/>
      <c r="AG267" s="263"/>
      <c r="AH267" s="263"/>
      <c r="AI267" s="263"/>
      <c r="AJ267" s="263"/>
      <c r="AK267" s="263"/>
      <c r="AL267" s="263"/>
      <c r="AM267" s="263"/>
    </row>
    <row r="268" spans="1:39" x14ac:dyDescent="0.15">
      <c r="A268" s="632"/>
      <c r="B268" s="632"/>
      <c r="C268" s="632"/>
      <c r="D268" s="632"/>
      <c r="E268" s="632"/>
      <c r="F268" s="632"/>
      <c r="G268" s="632"/>
      <c r="H268" s="632"/>
      <c r="I268" s="632"/>
      <c r="J268" s="632"/>
      <c r="K268" s="632"/>
      <c r="L268" s="632"/>
      <c r="M268" s="632"/>
      <c r="N268" s="632"/>
      <c r="O268" s="632"/>
      <c r="P268" s="632"/>
      <c r="Q268" s="632"/>
      <c r="R268" s="632"/>
      <c r="S268" s="632"/>
      <c r="T268" s="632"/>
      <c r="U268" s="632"/>
      <c r="V268" s="632"/>
      <c r="W268" s="632"/>
      <c r="X268" s="632"/>
      <c r="Y268" s="263"/>
      <c r="Z268" s="263"/>
      <c r="AA268" s="263"/>
      <c r="AB268" s="263"/>
      <c r="AC268" s="263"/>
      <c r="AD268" s="263"/>
      <c r="AE268" s="263"/>
      <c r="AF268" s="263"/>
      <c r="AG268" s="263"/>
      <c r="AH268" s="263"/>
      <c r="AI268" s="263"/>
      <c r="AJ268" s="263"/>
      <c r="AK268" s="263"/>
      <c r="AL268" s="263"/>
      <c r="AM268" s="263"/>
    </row>
    <row r="269" spans="1:39" x14ac:dyDescent="0.15">
      <c r="A269" s="632"/>
      <c r="B269" s="632"/>
      <c r="C269" s="632"/>
      <c r="D269" s="632"/>
      <c r="E269" s="632"/>
      <c r="F269" s="632"/>
      <c r="G269" s="632"/>
      <c r="H269" s="632"/>
      <c r="I269" s="632"/>
      <c r="J269" s="632"/>
      <c r="K269" s="632"/>
      <c r="L269" s="632"/>
      <c r="M269" s="632"/>
      <c r="N269" s="632"/>
      <c r="O269" s="632"/>
      <c r="P269" s="632"/>
      <c r="Q269" s="632"/>
      <c r="R269" s="632"/>
      <c r="S269" s="632"/>
      <c r="T269" s="632"/>
      <c r="U269" s="632"/>
      <c r="V269" s="632"/>
      <c r="W269" s="632"/>
      <c r="X269" s="632"/>
      <c r="Y269" s="263"/>
      <c r="Z269" s="263"/>
      <c r="AA269" s="263"/>
      <c r="AB269" s="263"/>
      <c r="AC269" s="263"/>
      <c r="AD269" s="263"/>
      <c r="AE269" s="263"/>
      <c r="AF269" s="263"/>
      <c r="AG269" s="263"/>
      <c r="AH269" s="263"/>
      <c r="AI269" s="263"/>
      <c r="AJ269" s="263"/>
      <c r="AK269" s="263"/>
      <c r="AL269" s="263"/>
      <c r="AM269" s="263"/>
    </row>
    <row r="270" spans="1:39" x14ac:dyDescent="0.15">
      <c r="A270" s="632"/>
      <c r="B270" s="632"/>
      <c r="C270" s="632"/>
      <c r="D270" s="632"/>
      <c r="E270" s="632"/>
      <c r="F270" s="632"/>
      <c r="G270" s="632"/>
      <c r="H270" s="632"/>
      <c r="I270" s="632"/>
      <c r="J270" s="632"/>
      <c r="K270" s="632"/>
      <c r="L270" s="632"/>
      <c r="M270" s="632"/>
      <c r="N270" s="632"/>
      <c r="O270" s="632"/>
      <c r="P270" s="632"/>
      <c r="Q270" s="632"/>
      <c r="R270" s="632"/>
      <c r="S270" s="632"/>
      <c r="T270" s="632"/>
      <c r="U270" s="632"/>
      <c r="V270" s="632"/>
      <c r="W270" s="632"/>
      <c r="X270" s="632"/>
      <c r="Y270" s="263"/>
      <c r="Z270" s="263"/>
      <c r="AA270" s="263"/>
      <c r="AB270" s="263"/>
      <c r="AC270" s="263"/>
      <c r="AD270" s="263"/>
      <c r="AE270" s="263"/>
      <c r="AF270" s="263"/>
      <c r="AG270" s="263"/>
      <c r="AH270" s="263"/>
      <c r="AI270" s="263"/>
      <c r="AJ270" s="263"/>
      <c r="AK270" s="263"/>
      <c r="AL270" s="263"/>
      <c r="AM270" s="263"/>
    </row>
    <row r="271" spans="1:39" x14ac:dyDescent="0.15">
      <c r="A271" s="632"/>
      <c r="B271" s="632"/>
      <c r="C271" s="632"/>
      <c r="D271" s="632"/>
      <c r="E271" s="632"/>
      <c r="F271" s="632"/>
      <c r="G271" s="632"/>
      <c r="H271" s="632"/>
      <c r="I271" s="632"/>
      <c r="J271" s="632"/>
      <c r="K271" s="632"/>
      <c r="L271" s="632"/>
      <c r="M271" s="632"/>
      <c r="N271" s="632"/>
      <c r="O271" s="632"/>
      <c r="P271" s="632"/>
      <c r="Q271" s="632"/>
      <c r="R271" s="632"/>
      <c r="S271" s="632"/>
      <c r="T271" s="632"/>
      <c r="U271" s="632"/>
      <c r="V271" s="632"/>
      <c r="W271" s="632"/>
      <c r="X271" s="632"/>
      <c r="Y271" s="263"/>
      <c r="Z271" s="263"/>
      <c r="AA271" s="263"/>
      <c r="AB271" s="263"/>
      <c r="AC271" s="263"/>
      <c r="AD271" s="263"/>
      <c r="AE271" s="263"/>
      <c r="AF271" s="263"/>
      <c r="AG271" s="263"/>
      <c r="AH271" s="263"/>
      <c r="AI271" s="263"/>
      <c r="AJ271" s="263"/>
      <c r="AK271" s="263"/>
      <c r="AL271" s="263"/>
      <c r="AM271" s="263"/>
    </row>
    <row r="272" spans="1:39" x14ac:dyDescent="0.15">
      <c r="A272" s="632"/>
      <c r="B272" s="632"/>
      <c r="C272" s="632"/>
      <c r="D272" s="632"/>
      <c r="E272" s="632"/>
      <c r="F272" s="632"/>
      <c r="G272" s="632"/>
      <c r="H272" s="632"/>
      <c r="I272" s="632"/>
      <c r="J272" s="632"/>
      <c r="K272" s="632"/>
      <c r="L272" s="632"/>
      <c r="M272" s="632"/>
      <c r="N272" s="632"/>
      <c r="O272" s="632"/>
      <c r="P272" s="632"/>
      <c r="Q272" s="632"/>
      <c r="R272" s="632"/>
      <c r="S272" s="632"/>
      <c r="T272" s="632"/>
      <c r="U272" s="632"/>
      <c r="V272" s="632"/>
      <c r="W272" s="632"/>
      <c r="X272" s="632"/>
      <c r="Y272" s="263"/>
      <c r="Z272" s="263"/>
      <c r="AA272" s="263"/>
      <c r="AB272" s="263"/>
      <c r="AC272" s="263"/>
      <c r="AD272" s="263"/>
      <c r="AE272" s="263"/>
      <c r="AF272" s="263"/>
      <c r="AG272" s="263"/>
      <c r="AH272" s="263"/>
      <c r="AI272" s="263"/>
      <c r="AJ272" s="263"/>
      <c r="AK272" s="263"/>
      <c r="AL272" s="263"/>
      <c r="AM272" s="263"/>
    </row>
    <row r="273" spans="1:39" x14ac:dyDescent="0.15">
      <c r="A273" s="632"/>
      <c r="B273" s="632"/>
      <c r="C273" s="632"/>
      <c r="D273" s="632"/>
      <c r="E273" s="632"/>
      <c r="F273" s="632"/>
      <c r="G273" s="632"/>
      <c r="H273" s="632"/>
      <c r="I273" s="632"/>
      <c r="J273" s="632"/>
      <c r="K273" s="632"/>
      <c r="L273" s="632"/>
      <c r="M273" s="632"/>
      <c r="N273" s="632"/>
      <c r="O273" s="632"/>
      <c r="P273" s="632"/>
      <c r="Q273" s="632"/>
      <c r="R273" s="632"/>
      <c r="S273" s="632"/>
      <c r="T273" s="632"/>
      <c r="U273" s="632"/>
      <c r="V273" s="632"/>
      <c r="W273" s="632"/>
      <c r="X273" s="632"/>
      <c r="Y273" s="263"/>
      <c r="Z273" s="263"/>
      <c r="AA273" s="263"/>
      <c r="AB273" s="263"/>
      <c r="AC273" s="263"/>
      <c r="AD273" s="263"/>
      <c r="AE273" s="263"/>
      <c r="AF273" s="263"/>
      <c r="AG273" s="263"/>
      <c r="AH273" s="263"/>
      <c r="AI273" s="263"/>
      <c r="AJ273" s="263"/>
      <c r="AK273" s="263"/>
      <c r="AL273" s="263"/>
      <c r="AM273" s="263"/>
    </row>
    <row r="274" spans="1:39" x14ac:dyDescent="0.15">
      <c r="A274" s="632"/>
      <c r="B274" s="632"/>
      <c r="C274" s="632"/>
      <c r="D274" s="632"/>
      <c r="E274" s="632"/>
      <c r="F274" s="632"/>
      <c r="G274" s="632"/>
      <c r="H274" s="632"/>
      <c r="I274" s="632"/>
      <c r="J274" s="632"/>
      <c r="K274" s="632"/>
      <c r="L274" s="632"/>
      <c r="M274" s="632"/>
      <c r="N274" s="632"/>
      <c r="O274" s="632"/>
      <c r="P274" s="632"/>
      <c r="Q274" s="632"/>
      <c r="R274" s="632"/>
      <c r="S274" s="632"/>
      <c r="T274" s="632"/>
      <c r="U274" s="632"/>
      <c r="V274" s="632"/>
      <c r="W274" s="632"/>
      <c r="X274" s="632"/>
      <c r="Y274" s="263"/>
      <c r="Z274" s="263"/>
      <c r="AA274" s="263"/>
      <c r="AB274" s="263"/>
      <c r="AC274" s="263"/>
      <c r="AD274" s="263"/>
      <c r="AE274" s="263"/>
      <c r="AF274" s="263"/>
      <c r="AG274" s="263"/>
      <c r="AH274" s="263"/>
      <c r="AI274" s="263"/>
      <c r="AJ274" s="263"/>
      <c r="AK274" s="263"/>
      <c r="AL274" s="263"/>
      <c r="AM274" s="263"/>
    </row>
    <row r="275" spans="1:39" x14ac:dyDescent="0.15">
      <c r="A275" s="632"/>
      <c r="B275" s="632"/>
      <c r="C275" s="632"/>
      <c r="D275" s="632"/>
      <c r="E275" s="632"/>
      <c r="F275" s="632"/>
      <c r="G275" s="632"/>
      <c r="H275" s="632"/>
      <c r="I275" s="632"/>
      <c r="J275" s="632"/>
      <c r="K275" s="632"/>
      <c r="L275" s="632"/>
      <c r="M275" s="632"/>
      <c r="N275" s="632"/>
      <c r="O275" s="632"/>
      <c r="P275" s="632"/>
      <c r="Q275" s="632"/>
      <c r="R275" s="632"/>
      <c r="S275" s="632"/>
      <c r="T275" s="632"/>
      <c r="U275" s="632"/>
      <c r="V275" s="632"/>
      <c r="W275" s="632"/>
      <c r="X275" s="632"/>
      <c r="Y275" s="263"/>
      <c r="Z275" s="263"/>
      <c r="AA275" s="263"/>
      <c r="AB275" s="263"/>
      <c r="AC275" s="263"/>
      <c r="AD275" s="263"/>
      <c r="AE275" s="263"/>
      <c r="AF275" s="263"/>
      <c r="AG275" s="263"/>
      <c r="AH275" s="263"/>
      <c r="AI275" s="263"/>
      <c r="AJ275" s="263"/>
      <c r="AK275" s="263"/>
      <c r="AL275" s="263"/>
      <c r="AM275" s="263"/>
    </row>
    <row r="276" spans="1:39" x14ac:dyDescent="0.15">
      <c r="A276" s="632"/>
      <c r="B276" s="632"/>
      <c r="C276" s="632"/>
      <c r="D276" s="632"/>
      <c r="E276" s="632"/>
      <c r="F276" s="632"/>
      <c r="G276" s="632"/>
      <c r="H276" s="632"/>
      <c r="I276" s="632"/>
      <c r="J276" s="632"/>
      <c r="K276" s="632"/>
      <c r="L276" s="632"/>
      <c r="M276" s="632"/>
      <c r="N276" s="632"/>
      <c r="O276" s="632"/>
      <c r="P276" s="632"/>
      <c r="Q276" s="632"/>
      <c r="R276" s="632"/>
      <c r="S276" s="632"/>
      <c r="T276" s="632"/>
      <c r="U276" s="632"/>
      <c r="V276" s="632"/>
      <c r="W276" s="632"/>
      <c r="X276" s="632"/>
      <c r="Y276" s="263"/>
      <c r="Z276" s="263"/>
      <c r="AA276" s="263"/>
      <c r="AB276" s="263"/>
      <c r="AC276" s="263"/>
      <c r="AD276" s="263"/>
      <c r="AE276" s="263"/>
      <c r="AF276" s="263"/>
      <c r="AG276" s="263"/>
      <c r="AH276" s="263"/>
      <c r="AI276" s="263"/>
      <c r="AJ276" s="263"/>
      <c r="AK276" s="263"/>
      <c r="AL276" s="263"/>
      <c r="AM276" s="263"/>
    </row>
    <row r="277" spans="1:39" x14ac:dyDescent="0.15">
      <c r="A277" s="632"/>
      <c r="B277" s="632"/>
      <c r="C277" s="632"/>
      <c r="D277" s="632"/>
      <c r="E277" s="632"/>
      <c r="F277" s="632"/>
      <c r="G277" s="632"/>
      <c r="H277" s="632"/>
      <c r="I277" s="632"/>
      <c r="J277" s="632"/>
      <c r="K277" s="632"/>
      <c r="L277" s="632"/>
      <c r="M277" s="632"/>
      <c r="N277" s="632"/>
      <c r="O277" s="632"/>
      <c r="P277" s="632"/>
      <c r="Q277" s="632"/>
      <c r="R277" s="632"/>
      <c r="S277" s="632"/>
      <c r="T277" s="632"/>
      <c r="U277" s="632"/>
      <c r="V277" s="632"/>
      <c r="W277" s="632"/>
      <c r="X277" s="632"/>
      <c r="Y277" s="263"/>
      <c r="Z277" s="263"/>
      <c r="AA277" s="263"/>
      <c r="AB277" s="263"/>
      <c r="AC277" s="263"/>
      <c r="AD277" s="263"/>
      <c r="AE277" s="263"/>
      <c r="AF277" s="263"/>
      <c r="AG277" s="263"/>
      <c r="AH277" s="263"/>
      <c r="AI277" s="263"/>
      <c r="AJ277" s="263"/>
      <c r="AK277" s="263"/>
      <c r="AL277" s="263"/>
      <c r="AM277" s="263"/>
    </row>
    <row r="278" spans="1:39" x14ac:dyDescent="0.15">
      <c r="A278" s="632"/>
      <c r="B278" s="632"/>
      <c r="C278" s="632"/>
      <c r="D278" s="632"/>
      <c r="E278" s="632"/>
      <c r="F278" s="632"/>
      <c r="G278" s="632"/>
      <c r="H278" s="632"/>
      <c r="I278" s="632"/>
      <c r="J278" s="632"/>
      <c r="K278" s="632"/>
      <c r="L278" s="632"/>
      <c r="M278" s="632"/>
      <c r="N278" s="632"/>
      <c r="O278" s="632"/>
      <c r="P278" s="632"/>
      <c r="Q278" s="632"/>
      <c r="R278" s="632"/>
      <c r="S278" s="632"/>
      <c r="T278" s="632"/>
      <c r="U278" s="632"/>
      <c r="V278" s="632"/>
      <c r="W278" s="632"/>
      <c r="X278" s="632"/>
      <c r="Y278" s="263"/>
      <c r="Z278" s="263"/>
      <c r="AA278" s="263"/>
      <c r="AB278" s="263"/>
      <c r="AC278" s="263"/>
      <c r="AD278" s="263"/>
      <c r="AE278" s="263"/>
      <c r="AF278" s="263"/>
      <c r="AG278" s="263"/>
      <c r="AH278" s="263"/>
      <c r="AI278" s="263"/>
      <c r="AJ278" s="263"/>
      <c r="AK278" s="263"/>
      <c r="AL278" s="263"/>
      <c r="AM278" s="263"/>
    </row>
    <row r="279" spans="1:39" x14ac:dyDescent="0.15">
      <c r="A279" s="632"/>
      <c r="B279" s="632"/>
      <c r="C279" s="632"/>
      <c r="D279" s="632"/>
      <c r="E279" s="632"/>
      <c r="F279" s="632"/>
      <c r="G279" s="632"/>
      <c r="H279" s="632"/>
      <c r="I279" s="632"/>
      <c r="J279" s="632"/>
      <c r="K279" s="632"/>
      <c r="L279" s="632"/>
      <c r="M279" s="632"/>
      <c r="N279" s="632"/>
      <c r="O279" s="632"/>
      <c r="P279" s="632"/>
      <c r="Q279" s="632"/>
      <c r="R279" s="632"/>
      <c r="S279" s="632"/>
      <c r="T279" s="632"/>
      <c r="U279" s="632"/>
      <c r="V279" s="632"/>
      <c r="W279" s="632"/>
      <c r="X279" s="632"/>
      <c r="Y279" s="263"/>
      <c r="Z279" s="263"/>
      <c r="AA279" s="263"/>
      <c r="AB279" s="263"/>
      <c r="AC279" s="263"/>
      <c r="AD279" s="263"/>
      <c r="AE279" s="263"/>
      <c r="AF279" s="263"/>
      <c r="AG279" s="263"/>
      <c r="AH279" s="263"/>
      <c r="AI279" s="263"/>
      <c r="AJ279" s="263"/>
      <c r="AK279" s="263"/>
      <c r="AL279" s="263"/>
      <c r="AM279" s="263"/>
    </row>
    <row r="280" spans="1:39" x14ac:dyDescent="0.15">
      <c r="A280" s="632"/>
      <c r="B280" s="632"/>
      <c r="C280" s="632"/>
      <c r="D280" s="632"/>
      <c r="E280" s="632"/>
      <c r="F280" s="632"/>
      <c r="G280" s="632"/>
      <c r="H280" s="632"/>
      <c r="I280" s="632"/>
      <c r="J280" s="632"/>
      <c r="K280" s="632"/>
      <c r="L280" s="632"/>
      <c r="M280" s="632"/>
      <c r="N280" s="632"/>
      <c r="O280" s="632"/>
      <c r="P280" s="632"/>
      <c r="Q280" s="632"/>
      <c r="R280" s="632"/>
      <c r="S280" s="632"/>
      <c r="T280" s="632"/>
      <c r="U280" s="632"/>
      <c r="V280" s="632"/>
      <c r="W280" s="632"/>
      <c r="X280" s="632"/>
      <c r="Y280" s="263"/>
      <c r="Z280" s="263"/>
      <c r="AA280" s="263"/>
      <c r="AB280" s="263"/>
      <c r="AC280" s="263"/>
      <c r="AD280" s="263"/>
      <c r="AE280" s="263"/>
      <c r="AF280" s="263"/>
      <c r="AG280" s="263"/>
      <c r="AH280" s="263"/>
      <c r="AI280" s="263"/>
      <c r="AJ280" s="263"/>
      <c r="AK280" s="263"/>
      <c r="AL280" s="263"/>
      <c r="AM280" s="263"/>
    </row>
    <row r="281" spans="1:39" x14ac:dyDescent="0.15">
      <c r="A281" s="632"/>
      <c r="B281" s="632"/>
      <c r="C281" s="632"/>
      <c r="D281" s="632"/>
      <c r="E281" s="632"/>
      <c r="F281" s="632"/>
      <c r="G281" s="632"/>
      <c r="H281" s="632"/>
      <c r="I281" s="632"/>
      <c r="J281" s="632"/>
      <c r="K281" s="632"/>
      <c r="L281" s="632"/>
      <c r="M281" s="632"/>
      <c r="N281" s="632"/>
      <c r="O281" s="632"/>
      <c r="P281" s="632"/>
      <c r="Q281" s="632"/>
      <c r="R281" s="632"/>
      <c r="S281" s="632"/>
      <c r="T281" s="632"/>
      <c r="U281" s="632"/>
      <c r="V281" s="632"/>
      <c r="W281" s="632"/>
      <c r="X281" s="632"/>
      <c r="Y281" s="263"/>
      <c r="Z281" s="263"/>
      <c r="AA281" s="263"/>
      <c r="AB281" s="263"/>
      <c r="AC281" s="263"/>
      <c r="AD281" s="263"/>
      <c r="AE281" s="263"/>
      <c r="AF281" s="263"/>
      <c r="AG281" s="263"/>
      <c r="AH281" s="263"/>
      <c r="AI281" s="263"/>
      <c r="AJ281" s="263"/>
      <c r="AK281" s="263"/>
      <c r="AL281" s="263"/>
      <c r="AM281" s="263"/>
    </row>
    <row r="282" spans="1:39" x14ac:dyDescent="0.15">
      <c r="A282" s="632"/>
      <c r="B282" s="632"/>
      <c r="C282" s="632"/>
      <c r="D282" s="632"/>
      <c r="E282" s="632"/>
      <c r="F282" s="632"/>
      <c r="G282" s="632"/>
      <c r="H282" s="632"/>
      <c r="I282" s="632"/>
      <c r="J282" s="632"/>
      <c r="K282" s="632"/>
      <c r="L282" s="632"/>
      <c r="M282" s="632"/>
      <c r="N282" s="632"/>
      <c r="O282" s="632"/>
      <c r="P282" s="632"/>
      <c r="Q282" s="632"/>
      <c r="R282" s="632"/>
      <c r="S282" s="632"/>
      <c r="T282" s="632"/>
      <c r="U282" s="632"/>
      <c r="V282" s="632"/>
      <c r="W282" s="632"/>
      <c r="X282" s="632"/>
      <c r="Y282" s="263"/>
      <c r="Z282" s="263"/>
      <c r="AA282" s="263"/>
      <c r="AB282" s="263"/>
      <c r="AC282" s="263"/>
      <c r="AD282" s="263"/>
      <c r="AE282" s="263"/>
      <c r="AF282" s="263"/>
      <c r="AG282" s="263"/>
      <c r="AH282" s="263"/>
      <c r="AI282" s="263"/>
      <c r="AJ282" s="263"/>
      <c r="AK282" s="263"/>
      <c r="AL282" s="263"/>
      <c r="AM282" s="263"/>
    </row>
    <row r="283" spans="1:39" x14ac:dyDescent="0.15">
      <c r="A283" s="632"/>
      <c r="B283" s="632"/>
      <c r="C283" s="632"/>
      <c r="D283" s="632"/>
      <c r="E283" s="632"/>
      <c r="F283" s="632"/>
      <c r="G283" s="632"/>
      <c r="H283" s="632"/>
      <c r="I283" s="632"/>
      <c r="J283" s="632"/>
      <c r="K283" s="632"/>
      <c r="L283" s="632"/>
      <c r="M283" s="632"/>
      <c r="N283" s="632"/>
      <c r="O283" s="632"/>
      <c r="P283" s="632"/>
      <c r="Q283" s="632"/>
      <c r="R283" s="632"/>
      <c r="S283" s="632"/>
      <c r="T283" s="632"/>
      <c r="U283" s="632"/>
      <c r="V283" s="632"/>
      <c r="W283" s="632"/>
      <c r="X283" s="632"/>
      <c r="Y283" s="263"/>
      <c r="Z283" s="263"/>
      <c r="AA283" s="263"/>
      <c r="AB283" s="263"/>
      <c r="AC283" s="263"/>
      <c r="AD283" s="263"/>
      <c r="AE283" s="263"/>
      <c r="AF283" s="263"/>
      <c r="AG283" s="263"/>
      <c r="AH283" s="263"/>
      <c r="AI283" s="263"/>
      <c r="AJ283" s="263"/>
      <c r="AK283" s="263"/>
      <c r="AL283" s="263"/>
      <c r="AM283" s="263"/>
    </row>
    <row r="284" spans="1:39" x14ac:dyDescent="0.15">
      <c r="A284" s="632"/>
      <c r="B284" s="632"/>
      <c r="C284" s="632"/>
      <c r="D284" s="632"/>
      <c r="E284" s="632"/>
      <c r="F284" s="632"/>
      <c r="G284" s="632"/>
      <c r="H284" s="632"/>
      <c r="I284" s="632"/>
      <c r="J284" s="632"/>
      <c r="K284" s="632"/>
      <c r="L284" s="632"/>
      <c r="M284" s="632"/>
      <c r="N284" s="632"/>
      <c r="O284" s="632"/>
      <c r="P284" s="632"/>
      <c r="Q284" s="632"/>
      <c r="R284" s="632"/>
      <c r="S284" s="632"/>
      <c r="T284" s="632"/>
      <c r="U284" s="632"/>
      <c r="V284" s="632"/>
      <c r="W284" s="632"/>
      <c r="X284" s="632"/>
      <c r="Y284" s="263"/>
      <c r="Z284" s="263"/>
      <c r="AA284" s="263"/>
      <c r="AB284" s="263"/>
      <c r="AC284" s="263"/>
      <c r="AD284" s="263"/>
      <c r="AE284" s="263"/>
      <c r="AF284" s="263"/>
      <c r="AG284" s="263"/>
      <c r="AH284" s="263"/>
      <c r="AI284" s="263"/>
      <c r="AJ284" s="263"/>
      <c r="AK284" s="263"/>
      <c r="AL284" s="263"/>
      <c r="AM284" s="263"/>
    </row>
    <row r="285" spans="1:39" x14ac:dyDescent="0.15">
      <c r="A285" s="632"/>
      <c r="B285" s="632"/>
      <c r="C285" s="632"/>
      <c r="D285" s="632"/>
      <c r="E285" s="632"/>
      <c r="F285" s="632"/>
      <c r="G285" s="632"/>
      <c r="H285" s="632"/>
      <c r="I285" s="632"/>
      <c r="J285" s="632"/>
      <c r="K285" s="632"/>
      <c r="L285" s="632"/>
      <c r="M285" s="632"/>
      <c r="N285" s="632"/>
      <c r="O285" s="632"/>
      <c r="P285" s="632"/>
      <c r="Q285" s="632"/>
      <c r="R285" s="632"/>
      <c r="S285" s="632"/>
      <c r="T285" s="632"/>
      <c r="U285" s="632"/>
      <c r="V285" s="632"/>
      <c r="W285" s="632"/>
      <c r="X285" s="632"/>
      <c r="Y285" s="263"/>
      <c r="Z285" s="263"/>
      <c r="AA285" s="263"/>
      <c r="AB285" s="263"/>
      <c r="AC285" s="263"/>
      <c r="AD285" s="263"/>
      <c r="AE285" s="263"/>
      <c r="AF285" s="263"/>
      <c r="AG285" s="263"/>
      <c r="AH285" s="263"/>
      <c r="AI285" s="263"/>
      <c r="AJ285" s="263"/>
      <c r="AK285" s="263"/>
      <c r="AL285" s="263"/>
      <c r="AM285" s="263"/>
    </row>
    <row r="286" spans="1:39" x14ac:dyDescent="0.15">
      <c r="A286" s="632"/>
      <c r="B286" s="632"/>
      <c r="C286" s="632"/>
      <c r="D286" s="632"/>
      <c r="E286" s="632"/>
      <c r="F286" s="632"/>
      <c r="G286" s="632"/>
      <c r="H286" s="632"/>
      <c r="I286" s="632"/>
      <c r="J286" s="632"/>
      <c r="K286" s="632"/>
      <c r="L286" s="632"/>
      <c r="M286" s="632"/>
      <c r="N286" s="632"/>
      <c r="O286" s="632"/>
      <c r="P286" s="632"/>
      <c r="Q286" s="632"/>
      <c r="R286" s="632"/>
      <c r="S286" s="632"/>
      <c r="T286" s="632"/>
      <c r="U286" s="632"/>
      <c r="V286" s="632"/>
      <c r="W286" s="632"/>
      <c r="X286" s="632"/>
      <c r="Y286" s="263"/>
      <c r="Z286" s="263"/>
      <c r="AA286" s="263"/>
      <c r="AB286" s="263"/>
      <c r="AC286" s="263"/>
      <c r="AD286" s="263"/>
      <c r="AE286" s="263"/>
      <c r="AF286" s="263"/>
      <c r="AG286" s="263"/>
      <c r="AH286" s="263"/>
      <c r="AI286" s="263"/>
      <c r="AJ286" s="263"/>
      <c r="AK286" s="263"/>
      <c r="AL286" s="263"/>
      <c r="AM286" s="263"/>
    </row>
    <row r="287" spans="1:39" x14ac:dyDescent="0.15">
      <c r="A287" s="632"/>
      <c r="B287" s="632"/>
      <c r="C287" s="632"/>
      <c r="D287" s="632"/>
      <c r="E287" s="632"/>
      <c r="F287" s="632"/>
      <c r="G287" s="632"/>
      <c r="H287" s="632"/>
      <c r="I287" s="632"/>
      <c r="J287" s="632"/>
      <c r="K287" s="632"/>
      <c r="L287" s="632"/>
      <c r="M287" s="632"/>
      <c r="N287" s="632"/>
      <c r="O287" s="632"/>
      <c r="P287" s="632"/>
      <c r="Q287" s="632"/>
      <c r="R287" s="632"/>
      <c r="S287" s="632"/>
      <c r="T287" s="632"/>
      <c r="U287" s="632"/>
      <c r="V287" s="632"/>
      <c r="W287" s="632"/>
      <c r="X287" s="632"/>
      <c r="Y287" s="263"/>
      <c r="Z287" s="263"/>
      <c r="AA287" s="263"/>
      <c r="AB287" s="263"/>
      <c r="AC287" s="263"/>
      <c r="AD287" s="263"/>
      <c r="AE287" s="263"/>
      <c r="AF287" s="263"/>
      <c r="AG287" s="263"/>
      <c r="AH287" s="263"/>
      <c r="AI287" s="263"/>
      <c r="AJ287" s="263"/>
      <c r="AK287" s="263"/>
      <c r="AL287" s="263"/>
      <c r="AM287" s="263"/>
    </row>
    <row r="288" spans="1:39" x14ac:dyDescent="0.15">
      <c r="A288" s="632"/>
      <c r="B288" s="632"/>
      <c r="C288" s="632"/>
      <c r="D288" s="632"/>
      <c r="E288" s="632"/>
      <c r="F288" s="632"/>
      <c r="G288" s="632"/>
      <c r="H288" s="632"/>
      <c r="I288" s="632"/>
      <c r="J288" s="632"/>
      <c r="K288" s="632"/>
      <c r="L288" s="632"/>
      <c r="M288" s="632"/>
      <c r="N288" s="632"/>
      <c r="O288" s="632"/>
      <c r="P288" s="632"/>
      <c r="Q288" s="632"/>
      <c r="R288" s="632"/>
      <c r="S288" s="632"/>
      <c r="T288" s="632"/>
      <c r="U288" s="632"/>
      <c r="V288" s="632"/>
      <c r="W288" s="632"/>
      <c r="X288" s="632"/>
      <c r="Y288" s="263"/>
      <c r="Z288" s="263"/>
      <c r="AA288" s="263"/>
      <c r="AB288" s="263"/>
      <c r="AC288" s="263"/>
      <c r="AD288" s="263"/>
      <c r="AE288" s="263"/>
      <c r="AF288" s="263"/>
      <c r="AG288" s="263"/>
      <c r="AH288" s="263"/>
      <c r="AI288" s="263"/>
      <c r="AJ288" s="263"/>
      <c r="AK288" s="263"/>
      <c r="AL288" s="263"/>
      <c r="AM288" s="263"/>
    </row>
    <row r="289" spans="1:39" x14ac:dyDescent="0.15">
      <c r="A289" s="632"/>
      <c r="B289" s="632"/>
      <c r="C289" s="632"/>
      <c r="D289" s="632"/>
      <c r="E289" s="632"/>
      <c r="F289" s="632"/>
      <c r="G289" s="632"/>
      <c r="H289" s="632"/>
      <c r="I289" s="632"/>
      <c r="J289" s="632"/>
      <c r="K289" s="632"/>
      <c r="L289" s="632"/>
      <c r="M289" s="632"/>
      <c r="N289" s="632"/>
      <c r="O289" s="632"/>
      <c r="P289" s="632"/>
      <c r="Q289" s="632"/>
      <c r="R289" s="632"/>
      <c r="S289" s="632"/>
      <c r="T289" s="632"/>
      <c r="U289" s="632"/>
      <c r="V289" s="632"/>
      <c r="W289" s="632"/>
      <c r="X289" s="632"/>
      <c r="Y289" s="263"/>
      <c r="Z289" s="263"/>
      <c r="AA289" s="263"/>
      <c r="AB289" s="263"/>
      <c r="AC289" s="263"/>
      <c r="AD289" s="263"/>
      <c r="AE289" s="263"/>
      <c r="AF289" s="263"/>
      <c r="AG289" s="263"/>
      <c r="AH289" s="263"/>
      <c r="AI289" s="263"/>
      <c r="AJ289" s="263"/>
      <c r="AK289" s="263"/>
      <c r="AL289" s="263"/>
      <c r="AM289" s="263"/>
    </row>
    <row r="290" spans="1:39" x14ac:dyDescent="0.15">
      <c r="A290" s="632"/>
      <c r="B290" s="632"/>
      <c r="C290" s="632"/>
      <c r="D290" s="632"/>
      <c r="E290" s="632"/>
      <c r="F290" s="632"/>
      <c r="G290" s="632"/>
      <c r="H290" s="632"/>
      <c r="I290" s="632"/>
      <c r="J290" s="632"/>
      <c r="K290" s="632"/>
      <c r="L290" s="632"/>
      <c r="M290" s="632"/>
      <c r="N290" s="632"/>
      <c r="O290" s="632"/>
      <c r="P290" s="632"/>
      <c r="Q290" s="632"/>
      <c r="R290" s="632"/>
      <c r="S290" s="632"/>
      <c r="T290" s="632"/>
      <c r="U290" s="632"/>
      <c r="V290" s="632"/>
      <c r="W290" s="632"/>
      <c r="X290" s="632"/>
      <c r="Y290" s="263"/>
      <c r="Z290" s="263"/>
      <c r="AA290" s="263"/>
      <c r="AB290" s="263"/>
      <c r="AC290" s="263"/>
      <c r="AD290" s="263"/>
      <c r="AE290" s="263"/>
      <c r="AF290" s="263"/>
      <c r="AG290" s="263"/>
      <c r="AH290" s="263"/>
      <c r="AI290" s="263"/>
      <c r="AJ290" s="263"/>
      <c r="AK290" s="263"/>
      <c r="AL290" s="263"/>
      <c r="AM290" s="263"/>
    </row>
    <row r="291" spans="1:39" x14ac:dyDescent="0.15">
      <c r="A291" s="632"/>
      <c r="B291" s="632"/>
      <c r="C291" s="632"/>
      <c r="D291" s="632"/>
      <c r="E291" s="632"/>
      <c r="F291" s="632"/>
      <c r="G291" s="632"/>
      <c r="H291" s="632"/>
      <c r="I291" s="632"/>
      <c r="J291" s="632"/>
      <c r="K291" s="632"/>
      <c r="L291" s="632"/>
      <c r="M291" s="632"/>
      <c r="N291" s="632"/>
      <c r="O291" s="632"/>
      <c r="P291" s="632"/>
      <c r="Q291" s="632"/>
      <c r="R291" s="632"/>
      <c r="S291" s="632"/>
      <c r="T291" s="632"/>
      <c r="U291" s="632"/>
      <c r="V291" s="632"/>
      <c r="W291" s="632"/>
      <c r="X291" s="632"/>
      <c r="Y291" s="263"/>
      <c r="Z291" s="263"/>
      <c r="AA291" s="263"/>
      <c r="AB291" s="263"/>
      <c r="AC291" s="263"/>
      <c r="AD291" s="263"/>
      <c r="AE291" s="263"/>
      <c r="AF291" s="263"/>
      <c r="AG291" s="263"/>
      <c r="AH291" s="263"/>
      <c r="AI291" s="263"/>
      <c r="AJ291" s="263"/>
      <c r="AK291" s="263"/>
      <c r="AL291" s="263"/>
      <c r="AM291" s="263"/>
    </row>
    <row r="292" spans="1:39" x14ac:dyDescent="0.15">
      <c r="A292" s="632"/>
      <c r="B292" s="632"/>
      <c r="C292" s="632"/>
      <c r="D292" s="632"/>
      <c r="E292" s="632"/>
      <c r="F292" s="632"/>
      <c r="G292" s="632"/>
      <c r="H292" s="632"/>
      <c r="I292" s="632"/>
      <c r="J292" s="632"/>
      <c r="K292" s="632"/>
      <c r="L292" s="632"/>
      <c r="M292" s="632"/>
      <c r="N292" s="632"/>
      <c r="O292" s="632"/>
      <c r="P292" s="632"/>
      <c r="Q292" s="632"/>
      <c r="R292" s="632"/>
      <c r="S292" s="632"/>
      <c r="T292" s="632"/>
      <c r="U292" s="632"/>
      <c r="V292" s="632"/>
      <c r="W292" s="632"/>
      <c r="X292" s="632"/>
      <c r="Y292" s="263"/>
      <c r="Z292" s="263"/>
      <c r="AA292" s="263"/>
      <c r="AB292" s="263"/>
      <c r="AC292" s="263"/>
      <c r="AD292" s="263"/>
      <c r="AE292" s="263"/>
      <c r="AF292" s="263"/>
      <c r="AG292" s="263"/>
      <c r="AH292" s="263"/>
      <c r="AI292" s="263"/>
      <c r="AJ292" s="263"/>
      <c r="AK292" s="263"/>
      <c r="AL292" s="263"/>
      <c r="AM292" s="263"/>
    </row>
    <row r="293" spans="1:39" x14ac:dyDescent="0.15">
      <c r="A293" s="632"/>
      <c r="B293" s="632"/>
      <c r="C293" s="632"/>
      <c r="D293" s="632"/>
      <c r="E293" s="632"/>
      <c r="F293" s="632"/>
      <c r="G293" s="632"/>
      <c r="H293" s="632"/>
      <c r="I293" s="632"/>
      <c r="J293" s="632"/>
      <c r="K293" s="632"/>
      <c r="L293" s="632"/>
      <c r="M293" s="632"/>
      <c r="N293" s="632"/>
      <c r="O293" s="632"/>
      <c r="P293" s="632"/>
      <c r="Q293" s="632"/>
      <c r="R293" s="632"/>
      <c r="S293" s="632"/>
      <c r="T293" s="632"/>
      <c r="U293" s="632"/>
      <c r="V293" s="632"/>
      <c r="W293" s="632"/>
      <c r="X293" s="632"/>
      <c r="Y293" s="263"/>
      <c r="Z293" s="263"/>
      <c r="AA293" s="263"/>
      <c r="AB293" s="263"/>
      <c r="AC293" s="263"/>
      <c r="AD293" s="263"/>
      <c r="AE293" s="263"/>
      <c r="AF293" s="263"/>
      <c r="AG293" s="263"/>
      <c r="AH293" s="263"/>
      <c r="AI293" s="263"/>
      <c r="AJ293" s="263"/>
      <c r="AK293" s="263"/>
      <c r="AL293" s="263"/>
      <c r="AM293" s="263"/>
    </row>
    <row r="294" spans="1:39" x14ac:dyDescent="0.15">
      <c r="A294" s="632"/>
      <c r="B294" s="632"/>
      <c r="C294" s="632"/>
      <c r="D294" s="632"/>
      <c r="E294" s="632"/>
      <c r="F294" s="632"/>
      <c r="G294" s="632"/>
      <c r="H294" s="632"/>
      <c r="I294" s="632"/>
      <c r="J294" s="632"/>
      <c r="K294" s="632"/>
      <c r="L294" s="632"/>
      <c r="M294" s="632"/>
      <c r="N294" s="632"/>
      <c r="O294" s="632"/>
      <c r="P294" s="632"/>
      <c r="Q294" s="632"/>
      <c r="R294" s="632"/>
      <c r="S294" s="632"/>
      <c r="T294" s="632"/>
      <c r="U294" s="632"/>
      <c r="V294" s="632"/>
      <c r="W294" s="632"/>
      <c r="X294" s="632"/>
      <c r="Y294" s="263"/>
      <c r="Z294" s="263"/>
      <c r="AA294" s="263"/>
      <c r="AB294" s="263"/>
      <c r="AC294" s="263"/>
      <c r="AD294" s="263"/>
      <c r="AE294" s="263"/>
      <c r="AF294" s="263"/>
      <c r="AG294" s="263"/>
      <c r="AH294" s="263"/>
      <c r="AI294" s="263"/>
      <c r="AJ294" s="263"/>
      <c r="AK294" s="263"/>
      <c r="AL294" s="263"/>
      <c r="AM294" s="263"/>
    </row>
    <row r="295" spans="1:39" x14ac:dyDescent="0.15">
      <c r="A295" s="632"/>
      <c r="B295" s="632"/>
      <c r="C295" s="632"/>
      <c r="D295" s="632"/>
      <c r="E295" s="632"/>
      <c r="F295" s="632"/>
      <c r="G295" s="632"/>
      <c r="H295" s="632"/>
      <c r="I295" s="632"/>
      <c r="J295" s="632"/>
      <c r="K295" s="632"/>
      <c r="L295" s="632"/>
      <c r="M295" s="632"/>
      <c r="N295" s="632"/>
      <c r="O295" s="632"/>
      <c r="P295" s="632"/>
      <c r="Q295" s="632"/>
      <c r="R295" s="632"/>
      <c r="S295" s="632"/>
      <c r="T295" s="632"/>
      <c r="U295" s="632"/>
      <c r="V295" s="632"/>
      <c r="W295" s="632"/>
      <c r="X295" s="632"/>
      <c r="Y295" s="263"/>
      <c r="Z295" s="263"/>
      <c r="AA295" s="263"/>
      <c r="AB295" s="263"/>
      <c r="AC295" s="263"/>
      <c r="AD295" s="263"/>
      <c r="AE295" s="263"/>
      <c r="AF295" s="263"/>
      <c r="AG295" s="263"/>
      <c r="AH295" s="263"/>
      <c r="AI295" s="263"/>
      <c r="AJ295" s="263"/>
      <c r="AK295" s="263"/>
      <c r="AL295" s="263"/>
      <c r="AM295" s="263"/>
    </row>
    <row r="296" spans="1:39" x14ac:dyDescent="0.15">
      <c r="A296" s="632"/>
      <c r="B296" s="632"/>
      <c r="C296" s="632"/>
      <c r="D296" s="632"/>
      <c r="E296" s="632"/>
      <c r="F296" s="632"/>
      <c r="G296" s="632"/>
      <c r="H296" s="632"/>
      <c r="I296" s="632"/>
      <c r="J296" s="632"/>
      <c r="K296" s="632"/>
      <c r="L296" s="632"/>
      <c r="M296" s="632"/>
      <c r="N296" s="632"/>
      <c r="O296" s="632"/>
      <c r="P296" s="632"/>
      <c r="Q296" s="632"/>
      <c r="R296" s="632"/>
      <c r="S296" s="632"/>
      <c r="T296" s="632"/>
      <c r="U296" s="632"/>
      <c r="V296" s="632"/>
      <c r="W296" s="632"/>
      <c r="X296" s="632"/>
      <c r="Y296" s="263"/>
      <c r="Z296" s="263"/>
      <c r="AA296" s="263"/>
      <c r="AB296" s="263"/>
      <c r="AC296" s="263"/>
      <c r="AD296" s="263"/>
      <c r="AE296" s="263"/>
      <c r="AF296" s="263"/>
      <c r="AG296" s="263"/>
      <c r="AH296" s="263"/>
      <c r="AI296" s="263"/>
      <c r="AJ296" s="263"/>
      <c r="AK296" s="263"/>
      <c r="AL296" s="263"/>
      <c r="AM296" s="263"/>
    </row>
    <row r="297" spans="1:39" x14ac:dyDescent="0.15">
      <c r="A297" s="632"/>
      <c r="B297" s="632"/>
      <c r="C297" s="632"/>
      <c r="D297" s="632"/>
      <c r="E297" s="632"/>
      <c r="F297" s="632"/>
      <c r="G297" s="632"/>
      <c r="H297" s="632"/>
      <c r="I297" s="632"/>
      <c r="J297" s="632"/>
      <c r="K297" s="632"/>
      <c r="L297" s="632"/>
      <c r="M297" s="632"/>
      <c r="N297" s="632"/>
      <c r="O297" s="632"/>
      <c r="P297" s="632"/>
      <c r="Q297" s="632"/>
      <c r="R297" s="632"/>
      <c r="S297" s="632"/>
      <c r="T297" s="632"/>
      <c r="U297" s="632"/>
      <c r="V297" s="632"/>
      <c r="W297" s="632"/>
      <c r="X297" s="632"/>
      <c r="Y297" s="263"/>
      <c r="Z297" s="263"/>
      <c r="AA297" s="263"/>
      <c r="AB297" s="263"/>
      <c r="AC297" s="263"/>
      <c r="AD297" s="263"/>
      <c r="AE297" s="263"/>
      <c r="AF297" s="263"/>
      <c r="AG297" s="263"/>
      <c r="AH297" s="263"/>
      <c r="AI297" s="263"/>
      <c r="AJ297" s="263"/>
      <c r="AK297" s="263"/>
      <c r="AL297" s="263"/>
      <c r="AM297" s="263"/>
    </row>
    <row r="298" spans="1:39" x14ac:dyDescent="0.15">
      <c r="A298" s="632"/>
      <c r="B298" s="632"/>
      <c r="C298" s="632"/>
      <c r="D298" s="632"/>
      <c r="E298" s="632"/>
      <c r="F298" s="632"/>
      <c r="G298" s="632"/>
      <c r="H298" s="632"/>
      <c r="I298" s="632"/>
      <c r="J298" s="632"/>
      <c r="K298" s="632"/>
      <c r="L298" s="632"/>
      <c r="M298" s="632"/>
      <c r="N298" s="632"/>
      <c r="O298" s="632"/>
      <c r="P298" s="632"/>
      <c r="Q298" s="632"/>
      <c r="R298" s="632"/>
      <c r="S298" s="632"/>
      <c r="T298" s="632"/>
      <c r="U298" s="632"/>
      <c r="V298" s="632"/>
      <c r="W298" s="632"/>
      <c r="X298" s="632"/>
      <c r="Y298" s="263"/>
      <c r="Z298" s="263"/>
      <c r="AA298" s="263"/>
      <c r="AB298" s="263"/>
      <c r="AC298" s="263"/>
      <c r="AD298" s="263"/>
      <c r="AE298" s="263"/>
      <c r="AF298" s="263"/>
      <c r="AG298" s="263"/>
      <c r="AH298" s="263"/>
      <c r="AI298" s="263"/>
      <c r="AJ298" s="263"/>
      <c r="AK298" s="263"/>
      <c r="AL298" s="263"/>
      <c r="AM298" s="263"/>
    </row>
    <row r="299" spans="1:39" x14ac:dyDescent="0.15">
      <c r="A299" s="632"/>
      <c r="B299" s="632"/>
      <c r="C299" s="632"/>
      <c r="D299" s="632"/>
      <c r="E299" s="632"/>
      <c r="F299" s="632"/>
      <c r="G299" s="632"/>
      <c r="H299" s="632"/>
      <c r="I299" s="632"/>
      <c r="J299" s="632"/>
      <c r="K299" s="632"/>
      <c r="L299" s="632"/>
      <c r="M299" s="632"/>
      <c r="N299" s="632"/>
      <c r="O299" s="632"/>
      <c r="P299" s="632"/>
      <c r="Q299" s="632"/>
      <c r="R299" s="632"/>
      <c r="S299" s="632"/>
      <c r="T299" s="632"/>
      <c r="U299" s="632"/>
      <c r="V299" s="632"/>
      <c r="W299" s="632"/>
      <c r="X299" s="632"/>
      <c r="Y299" s="263"/>
      <c r="Z299" s="263"/>
      <c r="AA299" s="263"/>
      <c r="AB299" s="263"/>
      <c r="AC299" s="263"/>
      <c r="AD299" s="263"/>
      <c r="AE299" s="263"/>
      <c r="AF299" s="263"/>
      <c r="AG299" s="263"/>
      <c r="AH299" s="263"/>
      <c r="AI299" s="263"/>
      <c r="AJ299" s="263"/>
      <c r="AK299" s="263"/>
      <c r="AL299" s="263"/>
      <c r="AM299" s="263"/>
    </row>
    <row r="300" spans="1:39" x14ac:dyDescent="0.15">
      <c r="A300" s="632"/>
      <c r="B300" s="632"/>
      <c r="C300" s="632"/>
      <c r="D300" s="632"/>
      <c r="E300" s="632"/>
      <c r="F300" s="632"/>
      <c r="G300" s="632"/>
      <c r="H300" s="632"/>
      <c r="I300" s="632"/>
      <c r="J300" s="632"/>
      <c r="K300" s="632"/>
      <c r="L300" s="632"/>
      <c r="M300" s="632"/>
      <c r="N300" s="632"/>
      <c r="O300" s="632"/>
      <c r="P300" s="632"/>
      <c r="Q300" s="632"/>
      <c r="R300" s="632"/>
      <c r="S300" s="632"/>
      <c r="T300" s="632"/>
      <c r="U300" s="632"/>
      <c r="V300" s="632"/>
      <c r="W300" s="632"/>
      <c r="X300" s="632"/>
      <c r="Y300" s="263"/>
      <c r="Z300" s="263"/>
      <c r="AA300" s="263"/>
      <c r="AB300" s="263"/>
      <c r="AC300" s="263"/>
      <c r="AD300" s="263"/>
      <c r="AE300" s="263"/>
      <c r="AF300" s="263"/>
      <c r="AG300" s="263"/>
      <c r="AH300" s="263"/>
      <c r="AI300" s="263"/>
      <c r="AJ300" s="263"/>
      <c r="AK300" s="263"/>
      <c r="AL300" s="263"/>
      <c r="AM300" s="263"/>
    </row>
    <row r="301" spans="1:39" x14ac:dyDescent="0.15">
      <c r="A301" s="632"/>
      <c r="B301" s="632"/>
      <c r="C301" s="632"/>
      <c r="D301" s="632"/>
      <c r="E301" s="632"/>
      <c r="F301" s="632"/>
      <c r="G301" s="632"/>
      <c r="H301" s="632"/>
      <c r="I301" s="632"/>
      <c r="J301" s="632"/>
      <c r="K301" s="632"/>
      <c r="L301" s="632"/>
      <c r="M301" s="632"/>
      <c r="N301" s="632"/>
      <c r="O301" s="632"/>
      <c r="P301" s="632"/>
      <c r="Q301" s="632"/>
      <c r="R301" s="632"/>
      <c r="S301" s="632"/>
      <c r="T301" s="632"/>
      <c r="U301" s="632"/>
      <c r="V301" s="632"/>
      <c r="W301" s="632"/>
      <c r="X301" s="632"/>
      <c r="Y301" s="263"/>
      <c r="Z301" s="263"/>
      <c r="AA301" s="263"/>
      <c r="AB301" s="263"/>
      <c r="AC301" s="263"/>
      <c r="AD301" s="263"/>
      <c r="AE301" s="263"/>
      <c r="AF301" s="263"/>
      <c r="AG301" s="263"/>
      <c r="AH301" s="263"/>
      <c r="AI301" s="263"/>
      <c r="AJ301" s="263"/>
      <c r="AK301" s="263"/>
      <c r="AL301" s="263"/>
      <c r="AM301" s="263"/>
    </row>
    <row r="302" spans="1:39" x14ac:dyDescent="0.15">
      <c r="A302" s="632"/>
      <c r="B302" s="632"/>
      <c r="C302" s="632"/>
      <c r="D302" s="632"/>
      <c r="E302" s="632"/>
      <c r="F302" s="632"/>
      <c r="G302" s="632"/>
      <c r="H302" s="632"/>
      <c r="I302" s="632"/>
      <c r="J302" s="632"/>
      <c r="K302" s="632"/>
      <c r="L302" s="632"/>
      <c r="M302" s="632"/>
      <c r="N302" s="632"/>
      <c r="O302" s="632"/>
      <c r="P302" s="632"/>
      <c r="Q302" s="632"/>
      <c r="R302" s="632"/>
      <c r="S302" s="632"/>
      <c r="T302" s="632"/>
      <c r="U302" s="632"/>
      <c r="V302" s="632"/>
      <c r="W302" s="632"/>
      <c r="X302" s="632"/>
      <c r="Y302" s="263"/>
      <c r="Z302" s="263"/>
      <c r="AA302" s="263"/>
      <c r="AB302" s="263"/>
      <c r="AC302" s="263"/>
      <c r="AD302" s="263"/>
      <c r="AE302" s="263"/>
      <c r="AF302" s="263"/>
      <c r="AG302" s="263"/>
      <c r="AH302" s="263"/>
      <c r="AI302" s="263"/>
      <c r="AJ302" s="263"/>
      <c r="AK302" s="263"/>
      <c r="AL302" s="263"/>
      <c r="AM302" s="263"/>
    </row>
    <row r="303" spans="1:39" x14ac:dyDescent="0.15">
      <c r="A303" s="632"/>
      <c r="B303" s="632"/>
      <c r="C303" s="632"/>
      <c r="D303" s="632"/>
      <c r="E303" s="632"/>
      <c r="F303" s="632"/>
      <c r="G303" s="632"/>
      <c r="H303" s="632"/>
      <c r="I303" s="632"/>
      <c r="J303" s="632"/>
      <c r="K303" s="632"/>
      <c r="L303" s="632"/>
      <c r="M303" s="632"/>
      <c r="N303" s="632"/>
      <c r="O303" s="632"/>
      <c r="P303" s="632"/>
      <c r="Q303" s="632"/>
      <c r="R303" s="632"/>
      <c r="S303" s="632"/>
      <c r="T303" s="632"/>
      <c r="U303" s="632"/>
      <c r="V303" s="632"/>
      <c r="W303" s="632"/>
      <c r="X303" s="632"/>
      <c r="Y303" s="263"/>
      <c r="Z303" s="263"/>
      <c r="AA303" s="263"/>
      <c r="AB303" s="263"/>
      <c r="AC303" s="263"/>
      <c r="AD303" s="263"/>
      <c r="AE303" s="263"/>
      <c r="AF303" s="263"/>
      <c r="AG303" s="263"/>
      <c r="AH303" s="263"/>
      <c r="AI303" s="263"/>
      <c r="AJ303" s="263"/>
      <c r="AK303" s="263"/>
      <c r="AL303" s="263"/>
      <c r="AM303" s="263"/>
    </row>
    <row r="304" spans="1:39" x14ac:dyDescent="0.15">
      <c r="A304" s="632"/>
      <c r="B304" s="632"/>
      <c r="C304" s="632"/>
      <c r="D304" s="632"/>
      <c r="E304" s="632"/>
      <c r="F304" s="632"/>
      <c r="G304" s="632"/>
      <c r="H304" s="632"/>
      <c r="I304" s="632"/>
      <c r="J304" s="632"/>
      <c r="K304" s="632"/>
      <c r="L304" s="632"/>
      <c r="M304" s="632"/>
      <c r="N304" s="632"/>
      <c r="O304" s="632"/>
      <c r="P304" s="632"/>
      <c r="Q304" s="632"/>
      <c r="R304" s="632"/>
      <c r="S304" s="632"/>
      <c r="T304" s="632"/>
      <c r="U304" s="632"/>
      <c r="V304" s="632"/>
      <c r="W304" s="632"/>
      <c r="X304" s="632"/>
      <c r="Y304" s="263"/>
      <c r="Z304" s="263"/>
      <c r="AA304" s="263"/>
      <c r="AB304" s="263"/>
      <c r="AC304" s="263"/>
      <c r="AD304" s="263"/>
      <c r="AE304" s="263"/>
      <c r="AF304" s="263"/>
      <c r="AG304" s="263"/>
      <c r="AH304" s="263"/>
      <c r="AI304" s="263"/>
      <c r="AJ304" s="263"/>
      <c r="AK304" s="263"/>
      <c r="AL304" s="263"/>
      <c r="AM304" s="263"/>
    </row>
    <row r="305" spans="1:39" x14ac:dyDescent="0.15">
      <c r="A305" s="632"/>
      <c r="B305" s="632"/>
      <c r="C305" s="632"/>
      <c r="D305" s="632"/>
      <c r="E305" s="632"/>
      <c r="F305" s="632"/>
      <c r="G305" s="632"/>
      <c r="H305" s="632"/>
      <c r="I305" s="632"/>
      <c r="J305" s="632"/>
      <c r="K305" s="632"/>
      <c r="L305" s="632"/>
      <c r="M305" s="632"/>
      <c r="N305" s="632"/>
      <c r="O305" s="632"/>
      <c r="P305" s="632"/>
      <c r="Q305" s="632"/>
      <c r="R305" s="632"/>
      <c r="S305" s="632"/>
      <c r="T305" s="632"/>
      <c r="U305" s="632"/>
      <c r="V305" s="632"/>
      <c r="W305" s="632"/>
      <c r="X305" s="632"/>
      <c r="Y305" s="263"/>
      <c r="Z305" s="263"/>
      <c r="AA305" s="263"/>
      <c r="AB305" s="263"/>
      <c r="AC305" s="263"/>
      <c r="AD305" s="263"/>
      <c r="AE305" s="263"/>
      <c r="AF305" s="263"/>
      <c r="AG305" s="263"/>
      <c r="AH305" s="263"/>
      <c r="AI305" s="263"/>
      <c r="AJ305" s="263"/>
      <c r="AK305" s="263"/>
      <c r="AL305" s="263"/>
      <c r="AM305" s="263"/>
    </row>
    <row r="306" spans="1:39" x14ac:dyDescent="0.15">
      <c r="A306" s="632"/>
      <c r="B306" s="632"/>
      <c r="C306" s="632"/>
      <c r="D306" s="632"/>
      <c r="E306" s="632"/>
      <c r="F306" s="632"/>
      <c r="G306" s="632"/>
      <c r="H306" s="632"/>
      <c r="I306" s="632"/>
      <c r="J306" s="632"/>
      <c r="K306" s="632"/>
      <c r="L306" s="632"/>
      <c r="M306" s="632"/>
      <c r="N306" s="632"/>
      <c r="O306" s="632"/>
      <c r="P306" s="632"/>
      <c r="Q306" s="632"/>
      <c r="R306" s="632"/>
      <c r="S306" s="632"/>
      <c r="T306" s="632"/>
      <c r="U306" s="632"/>
      <c r="V306" s="632"/>
      <c r="W306" s="632"/>
      <c r="X306" s="632"/>
      <c r="Y306" s="263"/>
      <c r="Z306" s="263"/>
      <c r="AA306" s="263"/>
      <c r="AB306" s="263"/>
      <c r="AC306" s="263"/>
      <c r="AD306" s="263"/>
      <c r="AE306" s="263"/>
      <c r="AF306" s="263"/>
      <c r="AG306" s="263"/>
      <c r="AH306" s="263"/>
      <c r="AI306" s="263"/>
      <c r="AJ306" s="263"/>
      <c r="AK306" s="263"/>
      <c r="AL306" s="263"/>
      <c r="AM306" s="263"/>
    </row>
    <row r="307" spans="1:39" x14ac:dyDescent="0.15">
      <c r="A307" s="632"/>
      <c r="B307" s="632"/>
      <c r="C307" s="632"/>
      <c r="D307" s="632"/>
      <c r="E307" s="632"/>
      <c r="F307" s="632"/>
      <c r="G307" s="632"/>
      <c r="H307" s="632"/>
      <c r="I307" s="632"/>
      <c r="J307" s="632"/>
      <c r="K307" s="632"/>
      <c r="L307" s="632"/>
      <c r="M307" s="632"/>
      <c r="N307" s="632"/>
      <c r="O307" s="632"/>
      <c r="P307" s="632"/>
      <c r="Q307" s="632"/>
      <c r="R307" s="632"/>
      <c r="S307" s="632"/>
      <c r="T307" s="632"/>
      <c r="U307" s="632"/>
      <c r="V307" s="632"/>
      <c r="W307" s="632"/>
      <c r="X307" s="632"/>
      <c r="Y307" s="263"/>
      <c r="Z307" s="263"/>
      <c r="AA307" s="263"/>
      <c r="AB307" s="263"/>
      <c r="AC307" s="263"/>
      <c r="AD307" s="263"/>
      <c r="AE307" s="263"/>
      <c r="AF307" s="263"/>
      <c r="AG307" s="263"/>
      <c r="AH307" s="263"/>
      <c r="AI307" s="263"/>
      <c r="AJ307" s="263"/>
      <c r="AK307" s="263"/>
      <c r="AL307" s="263"/>
      <c r="AM307" s="263"/>
    </row>
    <row r="308" spans="1:39" x14ac:dyDescent="0.15">
      <c r="A308" s="632"/>
      <c r="B308" s="632"/>
      <c r="C308" s="632"/>
      <c r="D308" s="632"/>
      <c r="E308" s="632"/>
      <c r="F308" s="632"/>
      <c r="G308" s="632"/>
      <c r="H308" s="632"/>
      <c r="I308" s="632"/>
      <c r="J308" s="632"/>
      <c r="K308" s="632"/>
      <c r="L308" s="632"/>
      <c r="M308" s="632"/>
      <c r="N308" s="632"/>
      <c r="O308" s="632"/>
      <c r="P308" s="632"/>
      <c r="Q308" s="632"/>
      <c r="R308" s="632"/>
      <c r="S308" s="632"/>
      <c r="T308" s="632"/>
      <c r="U308" s="632"/>
      <c r="V308" s="632"/>
      <c r="W308" s="632"/>
      <c r="X308" s="632"/>
      <c r="Y308" s="263"/>
      <c r="Z308" s="263"/>
      <c r="AA308" s="263"/>
      <c r="AB308" s="263"/>
      <c r="AC308" s="263"/>
      <c r="AD308" s="263"/>
      <c r="AE308" s="263"/>
      <c r="AF308" s="263"/>
      <c r="AG308" s="263"/>
      <c r="AH308" s="263"/>
      <c r="AI308" s="263"/>
      <c r="AJ308" s="263"/>
      <c r="AK308" s="263"/>
      <c r="AL308" s="263"/>
      <c r="AM308" s="263"/>
    </row>
    <row r="309" spans="1:39" x14ac:dyDescent="0.15">
      <c r="A309" s="632"/>
      <c r="B309" s="632"/>
      <c r="C309" s="632"/>
      <c r="D309" s="632"/>
      <c r="E309" s="632"/>
      <c r="F309" s="632"/>
      <c r="G309" s="632"/>
      <c r="H309" s="632"/>
      <c r="I309" s="632"/>
      <c r="J309" s="632"/>
      <c r="K309" s="632"/>
      <c r="L309" s="632"/>
      <c r="M309" s="632"/>
      <c r="N309" s="632"/>
      <c r="O309" s="632"/>
      <c r="P309" s="632"/>
      <c r="Q309" s="632"/>
      <c r="R309" s="632"/>
      <c r="S309" s="632"/>
      <c r="T309" s="632"/>
      <c r="U309" s="632"/>
      <c r="V309" s="632"/>
      <c r="W309" s="632"/>
      <c r="X309" s="632"/>
      <c r="Y309" s="263"/>
      <c r="Z309" s="263"/>
      <c r="AA309" s="263"/>
      <c r="AB309" s="263"/>
      <c r="AC309" s="263"/>
      <c r="AD309" s="263"/>
      <c r="AE309" s="263"/>
      <c r="AF309" s="263"/>
      <c r="AG309" s="263"/>
      <c r="AH309" s="263"/>
      <c r="AI309" s="263"/>
      <c r="AJ309" s="263"/>
      <c r="AK309" s="263"/>
      <c r="AL309" s="263"/>
      <c r="AM309" s="263"/>
    </row>
    <row r="310" spans="1:39" x14ac:dyDescent="0.15">
      <c r="A310" s="632"/>
      <c r="B310" s="632"/>
      <c r="C310" s="632"/>
      <c r="D310" s="632"/>
      <c r="E310" s="632"/>
      <c r="F310" s="632"/>
      <c r="G310" s="632"/>
      <c r="H310" s="632"/>
      <c r="I310" s="632"/>
      <c r="J310" s="632"/>
      <c r="K310" s="632"/>
      <c r="L310" s="632"/>
      <c r="M310" s="632"/>
      <c r="N310" s="632"/>
      <c r="O310" s="632"/>
      <c r="P310" s="632"/>
      <c r="Q310" s="632"/>
      <c r="R310" s="632"/>
      <c r="S310" s="632"/>
      <c r="T310" s="632"/>
      <c r="U310" s="632"/>
      <c r="V310" s="632"/>
      <c r="W310" s="632"/>
      <c r="X310" s="632"/>
      <c r="Y310" s="263"/>
      <c r="Z310" s="263"/>
      <c r="AA310" s="263"/>
      <c r="AB310" s="263"/>
      <c r="AC310" s="263"/>
      <c r="AD310" s="263"/>
      <c r="AE310" s="263"/>
      <c r="AF310" s="263"/>
      <c r="AG310" s="263"/>
      <c r="AH310" s="263"/>
      <c r="AI310" s="263"/>
      <c r="AJ310" s="263"/>
      <c r="AK310" s="263"/>
      <c r="AL310" s="263"/>
      <c r="AM310" s="263"/>
    </row>
    <row r="311" spans="1:39" x14ac:dyDescent="0.15">
      <c r="A311" s="632"/>
      <c r="B311" s="632"/>
      <c r="C311" s="632"/>
      <c r="D311" s="632"/>
      <c r="E311" s="632"/>
      <c r="F311" s="632"/>
      <c r="G311" s="632"/>
      <c r="H311" s="632"/>
      <c r="I311" s="632"/>
      <c r="J311" s="632"/>
      <c r="K311" s="632"/>
      <c r="L311" s="632"/>
      <c r="M311" s="632"/>
      <c r="N311" s="632"/>
      <c r="O311" s="632"/>
      <c r="P311" s="632"/>
      <c r="Q311" s="632"/>
      <c r="R311" s="632"/>
      <c r="S311" s="632"/>
      <c r="T311" s="632"/>
      <c r="U311" s="632"/>
      <c r="V311" s="632"/>
      <c r="W311" s="632"/>
      <c r="X311" s="632"/>
      <c r="Y311" s="263"/>
      <c r="Z311" s="263"/>
      <c r="AA311" s="263"/>
      <c r="AB311" s="263"/>
      <c r="AC311" s="263"/>
      <c r="AD311" s="263"/>
      <c r="AE311" s="263"/>
      <c r="AF311" s="263"/>
      <c r="AG311" s="263"/>
      <c r="AH311" s="263"/>
      <c r="AI311" s="263"/>
      <c r="AJ311" s="263"/>
      <c r="AK311" s="263"/>
      <c r="AL311" s="263"/>
      <c r="AM311" s="263"/>
    </row>
    <row r="312" spans="1:39" x14ac:dyDescent="0.15">
      <c r="A312" s="632"/>
      <c r="B312" s="632"/>
      <c r="C312" s="632"/>
      <c r="D312" s="632"/>
      <c r="E312" s="632"/>
      <c r="F312" s="632"/>
      <c r="G312" s="632"/>
      <c r="H312" s="632"/>
      <c r="I312" s="632"/>
      <c r="J312" s="632"/>
      <c r="K312" s="632"/>
      <c r="L312" s="632"/>
      <c r="M312" s="632"/>
      <c r="N312" s="632"/>
      <c r="O312" s="632"/>
      <c r="P312" s="632"/>
      <c r="Q312" s="632"/>
      <c r="R312" s="632"/>
      <c r="S312" s="632"/>
      <c r="T312" s="632"/>
      <c r="U312" s="632"/>
      <c r="V312" s="632"/>
      <c r="W312" s="632"/>
      <c r="X312" s="632"/>
      <c r="Y312" s="263"/>
      <c r="Z312" s="263"/>
      <c r="AA312" s="263"/>
      <c r="AB312" s="263"/>
      <c r="AC312" s="263"/>
      <c r="AD312" s="263"/>
      <c r="AE312" s="263"/>
      <c r="AF312" s="263"/>
      <c r="AG312" s="263"/>
      <c r="AH312" s="263"/>
      <c r="AI312" s="263"/>
      <c r="AJ312" s="263"/>
      <c r="AK312" s="263"/>
      <c r="AL312" s="263"/>
      <c r="AM312" s="263"/>
    </row>
    <row r="313" spans="1:39" x14ac:dyDescent="0.15">
      <c r="A313" s="632"/>
      <c r="B313" s="632"/>
      <c r="C313" s="632"/>
      <c r="D313" s="632"/>
      <c r="E313" s="632"/>
      <c r="F313" s="632"/>
      <c r="G313" s="632"/>
      <c r="H313" s="632"/>
      <c r="I313" s="632"/>
      <c r="J313" s="632"/>
      <c r="K313" s="632"/>
      <c r="L313" s="632"/>
      <c r="M313" s="632"/>
      <c r="N313" s="632"/>
      <c r="O313" s="632"/>
      <c r="P313" s="632"/>
      <c r="Q313" s="632"/>
      <c r="R313" s="632"/>
      <c r="S313" s="632"/>
      <c r="T313" s="632"/>
      <c r="U313" s="632"/>
      <c r="V313" s="632"/>
      <c r="W313" s="632"/>
      <c r="X313" s="632"/>
      <c r="Y313" s="263"/>
      <c r="Z313" s="263"/>
      <c r="AA313" s="263"/>
      <c r="AB313" s="263"/>
      <c r="AC313" s="263"/>
      <c r="AD313" s="263"/>
      <c r="AE313" s="263"/>
      <c r="AF313" s="263"/>
      <c r="AG313" s="263"/>
      <c r="AH313" s="263"/>
      <c r="AI313" s="263"/>
      <c r="AJ313" s="263"/>
      <c r="AK313" s="263"/>
      <c r="AL313" s="263"/>
      <c r="AM313" s="263"/>
    </row>
    <row r="314" spans="1:39" x14ac:dyDescent="0.15">
      <c r="A314" s="632"/>
      <c r="B314" s="632"/>
      <c r="C314" s="632"/>
      <c r="D314" s="632"/>
      <c r="E314" s="632"/>
      <c r="F314" s="632"/>
      <c r="G314" s="632"/>
      <c r="H314" s="632"/>
      <c r="I314" s="632"/>
      <c r="J314" s="632"/>
      <c r="K314" s="632"/>
      <c r="L314" s="632"/>
      <c r="M314" s="632"/>
      <c r="N314" s="632"/>
      <c r="O314" s="632"/>
      <c r="P314" s="632"/>
      <c r="Q314" s="632"/>
      <c r="R314" s="632"/>
      <c r="S314" s="632"/>
      <c r="T314" s="632"/>
      <c r="U314" s="632"/>
      <c r="V314" s="632"/>
      <c r="W314" s="632"/>
      <c r="X314" s="632"/>
      <c r="Y314" s="263"/>
      <c r="Z314" s="263"/>
      <c r="AA314" s="263"/>
      <c r="AB314" s="263"/>
      <c r="AC314" s="263"/>
      <c r="AD314" s="263"/>
      <c r="AE314" s="263"/>
      <c r="AF314" s="263"/>
      <c r="AG314" s="263"/>
      <c r="AH314" s="263"/>
      <c r="AI314" s="263"/>
      <c r="AJ314" s="263"/>
      <c r="AK314" s="263"/>
      <c r="AL314" s="263"/>
      <c r="AM314" s="263"/>
    </row>
    <row r="315" spans="1:39" x14ac:dyDescent="0.15">
      <c r="A315" s="632"/>
      <c r="B315" s="632"/>
      <c r="C315" s="632"/>
      <c r="D315" s="632"/>
      <c r="E315" s="632"/>
      <c r="F315" s="632"/>
      <c r="G315" s="632"/>
      <c r="H315" s="632"/>
      <c r="I315" s="632"/>
      <c r="J315" s="632"/>
      <c r="K315" s="632"/>
      <c r="L315" s="632"/>
      <c r="M315" s="632"/>
      <c r="N315" s="632"/>
      <c r="O315" s="632"/>
      <c r="P315" s="632"/>
      <c r="Q315" s="632"/>
      <c r="R315" s="632"/>
      <c r="S315" s="632"/>
      <c r="T315" s="632"/>
      <c r="U315" s="632"/>
      <c r="V315" s="632"/>
      <c r="W315" s="632"/>
      <c r="X315" s="632"/>
      <c r="Y315" s="263"/>
      <c r="Z315" s="263"/>
      <c r="AA315" s="263"/>
      <c r="AB315" s="263"/>
      <c r="AC315" s="263"/>
      <c r="AD315" s="263"/>
      <c r="AE315" s="263"/>
      <c r="AF315" s="263"/>
      <c r="AG315" s="263"/>
      <c r="AH315" s="263"/>
      <c r="AI315" s="263"/>
      <c r="AJ315" s="263"/>
      <c r="AK315" s="263"/>
      <c r="AL315" s="263"/>
      <c r="AM315" s="263"/>
    </row>
    <row r="316" spans="1:39" x14ac:dyDescent="0.15">
      <c r="A316" s="632"/>
      <c r="B316" s="632"/>
      <c r="C316" s="632"/>
      <c r="D316" s="632"/>
      <c r="E316" s="632"/>
      <c r="F316" s="632"/>
      <c r="G316" s="632"/>
      <c r="H316" s="632"/>
      <c r="I316" s="632"/>
      <c r="J316" s="632"/>
      <c r="K316" s="632"/>
      <c r="L316" s="632"/>
      <c r="M316" s="632"/>
      <c r="N316" s="632"/>
      <c r="O316" s="632"/>
      <c r="P316" s="632"/>
      <c r="Q316" s="632"/>
      <c r="R316" s="632"/>
      <c r="S316" s="632"/>
      <c r="T316" s="632"/>
      <c r="U316" s="632"/>
      <c r="V316" s="632"/>
      <c r="W316" s="632"/>
      <c r="X316" s="632"/>
      <c r="Y316" s="263"/>
      <c r="Z316" s="263"/>
      <c r="AA316" s="263"/>
      <c r="AB316" s="263"/>
      <c r="AC316" s="263"/>
      <c r="AD316" s="263"/>
      <c r="AE316" s="263"/>
      <c r="AF316" s="263"/>
      <c r="AG316" s="263"/>
      <c r="AH316" s="263"/>
      <c r="AI316" s="263"/>
      <c r="AJ316" s="263"/>
      <c r="AK316" s="263"/>
      <c r="AL316" s="263"/>
      <c r="AM316" s="263"/>
    </row>
    <row r="317" spans="1:39" x14ac:dyDescent="0.15">
      <c r="A317" s="632"/>
      <c r="B317" s="632"/>
      <c r="C317" s="632"/>
      <c r="D317" s="632"/>
      <c r="E317" s="632"/>
      <c r="F317" s="632"/>
      <c r="G317" s="632"/>
      <c r="H317" s="632"/>
      <c r="I317" s="632"/>
      <c r="J317" s="632"/>
      <c r="K317" s="632"/>
      <c r="L317" s="632"/>
      <c r="M317" s="632"/>
      <c r="N317" s="632"/>
      <c r="O317" s="632"/>
      <c r="P317" s="632"/>
      <c r="Q317" s="632"/>
      <c r="R317" s="632"/>
      <c r="S317" s="632"/>
      <c r="T317" s="632"/>
      <c r="U317" s="632"/>
      <c r="V317" s="632"/>
      <c r="W317" s="632"/>
      <c r="X317" s="632"/>
      <c r="Y317" s="263"/>
      <c r="Z317" s="263"/>
      <c r="AA317" s="263"/>
      <c r="AB317" s="263"/>
      <c r="AC317" s="263"/>
      <c r="AD317" s="263"/>
      <c r="AE317" s="263"/>
      <c r="AF317" s="263"/>
      <c r="AG317" s="263"/>
      <c r="AH317" s="263"/>
      <c r="AI317" s="263"/>
      <c r="AJ317" s="263"/>
      <c r="AK317" s="263"/>
      <c r="AL317" s="263"/>
      <c r="AM317" s="263"/>
    </row>
    <row r="318" spans="1:39" x14ac:dyDescent="0.15">
      <c r="A318" s="632"/>
      <c r="B318" s="632"/>
      <c r="C318" s="632"/>
      <c r="D318" s="632"/>
      <c r="E318" s="632"/>
      <c r="F318" s="632"/>
      <c r="G318" s="632"/>
      <c r="H318" s="632"/>
      <c r="I318" s="632"/>
      <c r="J318" s="632"/>
      <c r="K318" s="632"/>
      <c r="L318" s="632"/>
      <c r="M318" s="632"/>
      <c r="N318" s="632"/>
      <c r="O318" s="632"/>
      <c r="P318" s="632"/>
      <c r="Q318" s="632"/>
      <c r="R318" s="632"/>
      <c r="S318" s="632"/>
      <c r="T318" s="632"/>
      <c r="U318" s="632"/>
      <c r="V318" s="632"/>
      <c r="W318" s="632"/>
      <c r="X318" s="632"/>
      <c r="Y318" s="263"/>
      <c r="Z318" s="263"/>
      <c r="AA318" s="263"/>
      <c r="AB318" s="263"/>
      <c r="AC318" s="263"/>
      <c r="AD318" s="263"/>
      <c r="AE318" s="263"/>
      <c r="AF318" s="263"/>
      <c r="AG318" s="263"/>
      <c r="AH318" s="263"/>
      <c r="AI318" s="263"/>
      <c r="AJ318" s="263"/>
      <c r="AK318" s="263"/>
      <c r="AL318" s="263"/>
      <c r="AM318" s="263"/>
    </row>
    <row r="319" spans="1:39" x14ac:dyDescent="0.15">
      <c r="A319" s="632"/>
      <c r="B319" s="632"/>
      <c r="C319" s="632"/>
      <c r="D319" s="632"/>
      <c r="E319" s="632"/>
      <c r="F319" s="632"/>
      <c r="G319" s="632"/>
      <c r="H319" s="632"/>
      <c r="I319" s="632"/>
      <c r="J319" s="632"/>
      <c r="K319" s="632"/>
      <c r="L319" s="632"/>
      <c r="M319" s="632"/>
      <c r="N319" s="632"/>
      <c r="O319" s="632"/>
      <c r="P319" s="632"/>
      <c r="Q319" s="632"/>
      <c r="R319" s="632"/>
      <c r="S319" s="632"/>
      <c r="T319" s="632"/>
      <c r="U319" s="632"/>
      <c r="V319" s="632"/>
      <c r="W319" s="632"/>
      <c r="X319" s="632"/>
      <c r="Y319" s="263"/>
      <c r="Z319" s="263"/>
      <c r="AA319" s="263"/>
      <c r="AB319" s="263"/>
      <c r="AC319" s="263"/>
      <c r="AD319" s="263"/>
      <c r="AE319" s="263"/>
      <c r="AF319" s="263"/>
      <c r="AG319" s="263"/>
      <c r="AH319" s="263"/>
      <c r="AI319" s="263"/>
      <c r="AJ319" s="263"/>
      <c r="AK319" s="263"/>
      <c r="AL319" s="263"/>
      <c r="AM319" s="263"/>
    </row>
    <row r="320" spans="1:39" x14ac:dyDescent="0.15">
      <c r="A320" s="632"/>
      <c r="B320" s="632"/>
      <c r="C320" s="632"/>
      <c r="D320" s="632"/>
      <c r="E320" s="632"/>
      <c r="F320" s="632"/>
      <c r="G320" s="632"/>
      <c r="H320" s="632"/>
      <c r="I320" s="632"/>
      <c r="J320" s="632"/>
      <c r="K320" s="632"/>
      <c r="L320" s="632"/>
      <c r="M320" s="632"/>
      <c r="N320" s="632"/>
      <c r="O320" s="632"/>
      <c r="P320" s="632"/>
      <c r="Q320" s="632"/>
      <c r="R320" s="632"/>
      <c r="S320" s="632"/>
      <c r="T320" s="632"/>
      <c r="U320" s="632"/>
      <c r="V320" s="632"/>
      <c r="W320" s="632"/>
      <c r="X320" s="632"/>
      <c r="Y320" s="263"/>
      <c r="Z320" s="263"/>
      <c r="AA320" s="263"/>
      <c r="AB320" s="263"/>
      <c r="AC320" s="263"/>
      <c r="AD320" s="263"/>
      <c r="AE320" s="263"/>
      <c r="AF320" s="263"/>
      <c r="AG320" s="263"/>
      <c r="AH320" s="263"/>
      <c r="AI320" s="263"/>
      <c r="AJ320" s="263"/>
      <c r="AK320" s="263"/>
      <c r="AL320" s="263"/>
      <c r="AM320" s="263"/>
    </row>
    <row r="321" spans="1:39" x14ac:dyDescent="0.15">
      <c r="A321" s="632"/>
      <c r="B321" s="632"/>
      <c r="C321" s="632"/>
      <c r="D321" s="632"/>
      <c r="E321" s="632"/>
      <c r="F321" s="632"/>
      <c r="G321" s="632"/>
      <c r="H321" s="632"/>
      <c r="I321" s="632"/>
      <c r="J321" s="632"/>
      <c r="K321" s="632"/>
      <c r="L321" s="632"/>
      <c r="M321" s="632"/>
      <c r="N321" s="632"/>
      <c r="O321" s="632"/>
      <c r="P321" s="632"/>
      <c r="Q321" s="632"/>
      <c r="R321" s="632"/>
      <c r="S321" s="632"/>
      <c r="T321" s="632"/>
      <c r="U321" s="632"/>
      <c r="V321" s="632"/>
      <c r="W321" s="632"/>
      <c r="X321" s="632"/>
      <c r="Y321" s="263"/>
      <c r="Z321" s="263"/>
      <c r="AA321" s="263"/>
      <c r="AB321" s="263"/>
      <c r="AC321" s="263"/>
      <c r="AD321" s="263"/>
      <c r="AE321" s="263"/>
      <c r="AF321" s="263"/>
      <c r="AG321" s="263"/>
      <c r="AH321" s="263"/>
      <c r="AI321" s="263"/>
      <c r="AJ321" s="263"/>
      <c r="AK321" s="263"/>
      <c r="AL321" s="263"/>
      <c r="AM321" s="263"/>
    </row>
    <row r="322" spans="1:39" x14ac:dyDescent="0.15">
      <c r="A322" s="632"/>
      <c r="B322" s="632"/>
      <c r="C322" s="632"/>
      <c r="D322" s="632"/>
      <c r="E322" s="632"/>
      <c r="F322" s="632"/>
      <c r="G322" s="632"/>
      <c r="H322" s="632"/>
      <c r="I322" s="632"/>
      <c r="J322" s="632"/>
      <c r="K322" s="632"/>
      <c r="L322" s="632"/>
      <c r="M322" s="632"/>
      <c r="N322" s="632"/>
      <c r="O322" s="632"/>
      <c r="P322" s="632"/>
      <c r="Q322" s="632"/>
      <c r="R322" s="632"/>
      <c r="S322" s="632"/>
      <c r="T322" s="632"/>
      <c r="U322" s="632"/>
      <c r="V322" s="632"/>
      <c r="W322" s="632"/>
      <c r="X322" s="632"/>
      <c r="Y322" s="263"/>
      <c r="Z322" s="263"/>
      <c r="AA322" s="263"/>
      <c r="AB322" s="263"/>
      <c r="AC322" s="263"/>
      <c r="AD322" s="263"/>
      <c r="AE322" s="263"/>
      <c r="AF322" s="263"/>
      <c r="AG322" s="263"/>
      <c r="AH322" s="263"/>
      <c r="AI322" s="263"/>
      <c r="AJ322" s="263"/>
      <c r="AK322" s="263"/>
      <c r="AL322" s="263"/>
      <c r="AM322" s="263"/>
    </row>
    <row r="323" spans="1:39" x14ac:dyDescent="0.15">
      <c r="A323" s="632"/>
      <c r="B323" s="632"/>
      <c r="C323" s="632"/>
      <c r="D323" s="632"/>
      <c r="E323" s="632"/>
      <c r="F323" s="632"/>
      <c r="G323" s="632"/>
      <c r="H323" s="632"/>
      <c r="I323" s="632"/>
      <c r="J323" s="632"/>
      <c r="K323" s="632"/>
      <c r="L323" s="632"/>
      <c r="M323" s="632"/>
      <c r="N323" s="632"/>
      <c r="O323" s="632"/>
      <c r="P323" s="632"/>
      <c r="Q323" s="632"/>
      <c r="R323" s="632"/>
      <c r="S323" s="632"/>
      <c r="T323" s="632"/>
      <c r="U323" s="632"/>
      <c r="V323" s="632"/>
      <c r="W323" s="632"/>
      <c r="X323" s="632"/>
      <c r="Y323" s="263"/>
      <c r="Z323" s="263"/>
      <c r="AA323" s="263"/>
      <c r="AB323" s="263"/>
      <c r="AC323" s="263"/>
      <c r="AD323" s="263"/>
      <c r="AE323" s="263"/>
      <c r="AF323" s="263"/>
      <c r="AG323" s="263"/>
      <c r="AH323" s="263"/>
      <c r="AI323" s="263"/>
      <c r="AJ323" s="263"/>
      <c r="AK323" s="263"/>
      <c r="AL323" s="263"/>
      <c r="AM323" s="263"/>
    </row>
    <row r="324" spans="1:39" x14ac:dyDescent="0.15">
      <c r="A324" s="632"/>
      <c r="B324" s="632"/>
      <c r="C324" s="632"/>
      <c r="D324" s="632"/>
      <c r="E324" s="632"/>
      <c r="F324" s="632"/>
      <c r="G324" s="632"/>
      <c r="H324" s="632"/>
      <c r="I324" s="632"/>
      <c r="J324" s="632"/>
      <c r="K324" s="632"/>
      <c r="L324" s="632"/>
      <c r="M324" s="632"/>
      <c r="N324" s="632"/>
      <c r="O324" s="632"/>
      <c r="P324" s="632"/>
      <c r="Q324" s="632"/>
      <c r="R324" s="632"/>
      <c r="S324" s="632"/>
      <c r="T324" s="632"/>
      <c r="U324" s="632"/>
      <c r="V324" s="632"/>
      <c r="W324" s="632"/>
      <c r="X324" s="632"/>
      <c r="Y324" s="263"/>
      <c r="Z324" s="263"/>
      <c r="AA324" s="263"/>
      <c r="AB324" s="263"/>
      <c r="AC324" s="263"/>
      <c r="AD324" s="263"/>
      <c r="AE324" s="263"/>
      <c r="AF324" s="263"/>
      <c r="AG324" s="263"/>
      <c r="AH324" s="263"/>
      <c r="AI324" s="263"/>
      <c r="AJ324" s="263"/>
      <c r="AK324" s="263"/>
      <c r="AL324" s="263"/>
      <c r="AM324" s="263"/>
    </row>
    <row r="325" spans="1:39" x14ac:dyDescent="0.15">
      <c r="A325" s="632"/>
      <c r="B325" s="632"/>
      <c r="C325" s="632"/>
      <c r="D325" s="632"/>
      <c r="E325" s="632"/>
      <c r="F325" s="632"/>
      <c r="G325" s="632"/>
      <c r="H325" s="632"/>
      <c r="I325" s="632"/>
      <c r="J325" s="632"/>
      <c r="K325" s="632"/>
      <c r="L325" s="632"/>
      <c r="M325" s="632"/>
      <c r="N325" s="632"/>
      <c r="O325" s="632"/>
      <c r="P325" s="632"/>
      <c r="Q325" s="632"/>
      <c r="R325" s="632"/>
      <c r="S325" s="632"/>
      <c r="T325" s="632"/>
      <c r="U325" s="632"/>
      <c r="V325" s="632"/>
      <c r="W325" s="632"/>
      <c r="X325" s="632"/>
      <c r="Y325" s="263"/>
      <c r="Z325" s="263"/>
      <c r="AA325" s="263"/>
      <c r="AB325" s="263"/>
      <c r="AC325" s="263"/>
      <c r="AD325" s="263"/>
      <c r="AE325" s="263"/>
      <c r="AF325" s="263"/>
      <c r="AG325" s="263"/>
      <c r="AH325" s="263"/>
      <c r="AI325" s="263"/>
      <c r="AJ325" s="263"/>
      <c r="AK325" s="263"/>
      <c r="AL325" s="263"/>
      <c r="AM325" s="263"/>
    </row>
    <row r="326" spans="1:39" x14ac:dyDescent="0.15">
      <c r="A326" s="632"/>
      <c r="B326" s="632"/>
      <c r="C326" s="632"/>
      <c r="D326" s="632"/>
      <c r="E326" s="632"/>
      <c r="F326" s="632"/>
      <c r="G326" s="632"/>
      <c r="H326" s="632"/>
      <c r="I326" s="632"/>
      <c r="J326" s="632"/>
      <c r="K326" s="632"/>
      <c r="L326" s="632"/>
      <c r="M326" s="632"/>
      <c r="N326" s="632"/>
      <c r="O326" s="632"/>
      <c r="P326" s="632"/>
      <c r="Q326" s="632"/>
      <c r="R326" s="632"/>
      <c r="S326" s="632"/>
      <c r="T326" s="632"/>
      <c r="U326" s="632"/>
      <c r="V326" s="632"/>
      <c r="W326" s="632"/>
      <c r="X326" s="632"/>
      <c r="Y326" s="263"/>
      <c r="Z326" s="263"/>
      <c r="AA326" s="263"/>
      <c r="AB326" s="263"/>
      <c r="AC326" s="263"/>
      <c r="AD326" s="263"/>
      <c r="AE326" s="263"/>
      <c r="AF326" s="263"/>
      <c r="AG326" s="263"/>
      <c r="AH326" s="263"/>
      <c r="AI326" s="263"/>
      <c r="AJ326" s="263"/>
      <c r="AK326" s="263"/>
      <c r="AL326" s="263"/>
      <c r="AM326" s="263"/>
    </row>
    <row r="327" spans="1:39" x14ac:dyDescent="0.15">
      <c r="A327" s="632"/>
      <c r="B327" s="632"/>
      <c r="C327" s="632"/>
      <c r="D327" s="632"/>
      <c r="E327" s="632"/>
      <c r="F327" s="632"/>
      <c r="G327" s="632"/>
      <c r="H327" s="632"/>
      <c r="I327" s="632"/>
      <c r="J327" s="632"/>
      <c r="K327" s="632"/>
      <c r="L327" s="632"/>
      <c r="M327" s="632"/>
      <c r="N327" s="632"/>
      <c r="O327" s="632"/>
      <c r="P327" s="632"/>
      <c r="Q327" s="632"/>
      <c r="R327" s="632"/>
      <c r="S327" s="632"/>
      <c r="T327" s="632"/>
      <c r="U327" s="632"/>
      <c r="V327" s="632"/>
      <c r="W327" s="632"/>
      <c r="X327" s="632"/>
      <c r="Y327" s="263"/>
      <c r="Z327" s="263"/>
      <c r="AA327" s="263"/>
      <c r="AB327" s="263"/>
      <c r="AC327" s="263"/>
      <c r="AD327" s="263"/>
      <c r="AE327" s="263"/>
      <c r="AF327" s="263"/>
      <c r="AG327" s="263"/>
      <c r="AH327" s="263"/>
      <c r="AI327" s="263"/>
      <c r="AJ327" s="263"/>
      <c r="AK327" s="263"/>
      <c r="AL327" s="263"/>
      <c r="AM327" s="263"/>
    </row>
    <row r="328" spans="1:39" x14ac:dyDescent="0.15">
      <c r="A328" s="632"/>
      <c r="B328" s="632"/>
      <c r="C328" s="632"/>
      <c r="D328" s="632"/>
      <c r="E328" s="632"/>
      <c r="F328" s="632"/>
      <c r="G328" s="632"/>
      <c r="H328" s="632"/>
      <c r="I328" s="632"/>
      <c r="J328" s="632"/>
      <c r="K328" s="632"/>
      <c r="L328" s="632"/>
      <c r="M328" s="632"/>
      <c r="N328" s="632"/>
      <c r="O328" s="632"/>
      <c r="P328" s="632"/>
      <c r="Q328" s="632"/>
      <c r="R328" s="632"/>
      <c r="S328" s="632"/>
      <c r="T328" s="632"/>
      <c r="U328" s="632"/>
      <c r="V328" s="632"/>
      <c r="W328" s="632"/>
      <c r="X328" s="632"/>
      <c r="Y328" s="263"/>
      <c r="Z328" s="263"/>
      <c r="AA328" s="263"/>
      <c r="AB328" s="263"/>
      <c r="AC328" s="263"/>
      <c r="AD328" s="263"/>
      <c r="AE328" s="263"/>
      <c r="AF328" s="263"/>
      <c r="AG328" s="263"/>
      <c r="AH328" s="263"/>
      <c r="AI328" s="263"/>
      <c r="AJ328" s="263"/>
      <c r="AK328" s="263"/>
      <c r="AL328" s="263"/>
      <c r="AM328" s="263"/>
    </row>
    <row r="329" spans="1:39" x14ac:dyDescent="0.15">
      <c r="A329" s="632"/>
      <c r="B329" s="632"/>
      <c r="C329" s="632"/>
      <c r="D329" s="632"/>
      <c r="E329" s="632"/>
      <c r="F329" s="632"/>
      <c r="G329" s="632"/>
      <c r="H329" s="632"/>
      <c r="I329" s="632"/>
      <c r="J329" s="632"/>
      <c r="K329" s="632"/>
      <c r="L329" s="632"/>
      <c r="M329" s="632"/>
      <c r="N329" s="632"/>
      <c r="O329" s="632"/>
      <c r="P329" s="632"/>
      <c r="Q329" s="632"/>
      <c r="R329" s="632"/>
      <c r="S329" s="632"/>
      <c r="T329" s="632"/>
      <c r="U329" s="632"/>
      <c r="V329" s="632"/>
      <c r="W329" s="632"/>
      <c r="X329" s="632"/>
      <c r="Y329" s="263"/>
      <c r="Z329" s="263"/>
      <c r="AA329" s="263"/>
      <c r="AB329" s="263"/>
      <c r="AC329" s="263"/>
      <c r="AD329" s="263"/>
      <c r="AE329" s="263"/>
      <c r="AF329" s="263"/>
      <c r="AG329" s="263"/>
      <c r="AH329" s="263"/>
      <c r="AI329" s="263"/>
      <c r="AJ329" s="263"/>
      <c r="AK329" s="263"/>
      <c r="AL329" s="263"/>
      <c r="AM329" s="263"/>
    </row>
    <row r="330" spans="1:39" x14ac:dyDescent="0.15">
      <c r="A330" s="632"/>
      <c r="B330" s="632"/>
      <c r="C330" s="632"/>
      <c r="D330" s="632"/>
      <c r="E330" s="632"/>
      <c r="F330" s="632"/>
      <c r="G330" s="632"/>
      <c r="H330" s="632"/>
      <c r="I330" s="632"/>
      <c r="J330" s="632"/>
      <c r="K330" s="632"/>
      <c r="L330" s="632"/>
      <c r="M330" s="632"/>
      <c r="N330" s="632"/>
      <c r="O330" s="632"/>
      <c r="P330" s="632"/>
      <c r="Q330" s="632"/>
      <c r="R330" s="632"/>
      <c r="S330" s="632"/>
      <c r="T330" s="632"/>
      <c r="U330" s="632"/>
      <c r="V330" s="632"/>
      <c r="W330" s="632"/>
      <c r="X330" s="632"/>
      <c r="Y330" s="263"/>
      <c r="Z330" s="263"/>
      <c r="AA330" s="263"/>
      <c r="AB330" s="263"/>
      <c r="AC330" s="263"/>
      <c r="AD330" s="263"/>
      <c r="AE330" s="263"/>
      <c r="AF330" s="263"/>
      <c r="AG330" s="263"/>
      <c r="AH330" s="263"/>
      <c r="AI330" s="263"/>
      <c r="AJ330" s="263"/>
      <c r="AK330" s="263"/>
      <c r="AL330" s="263"/>
      <c r="AM330" s="263"/>
    </row>
    <row r="331" spans="1:39" x14ac:dyDescent="0.15">
      <c r="A331" s="632"/>
      <c r="B331" s="632"/>
      <c r="C331" s="632"/>
      <c r="D331" s="632"/>
      <c r="E331" s="632"/>
      <c r="F331" s="632"/>
      <c r="G331" s="632"/>
      <c r="H331" s="632"/>
      <c r="I331" s="632"/>
      <c r="J331" s="632"/>
      <c r="K331" s="632"/>
      <c r="L331" s="632"/>
      <c r="M331" s="632"/>
      <c r="N331" s="632"/>
      <c r="O331" s="632"/>
      <c r="P331" s="632"/>
      <c r="Q331" s="632"/>
      <c r="R331" s="632"/>
      <c r="S331" s="632"/>
      <c r="T331" s="632"/>
      <c r="U331" s="632"/>
      <c r="V331" s="632"/>
      <c r="W331" s="632"/>
      <c r="X331" s="632"/>
      <c r="Y331" s="263"/>
      <c r="Z331" s="263"/>
      <c r="AA331" s="263"/>
      <c r="AB331" s="263"/>
      <c r="AC331" s="263"/>
      <c r="AD331" s="263"/>
      <c r="AE331" s="263"/>
      <c r="AF331" s="263"/>
      <c r="AG331" s="263"/>
      <c r="AH331" s="263"/>
      <c r="AI331" s="263"/>
      <c r="AJ331" s="263"/>
      <c r="AK331" s="263"/>
      <c r="AL331" s="263"/>
      <c r="AM331" s="263"/>
    </row>
    <row r="332" spans="1:39" x14ac:dyDescent="0.15">
      <c r="A332" s="632"/>
      <c r="B332" s="632"/>
      <c r="C332" s="632"/>
      <c r="D332" s="632"/>
      <c r="E332" s="632"/>
      <c r="F332" s="632"/>
      <c r="G332" s="632"/>
      <c r="H332" s="632"/>
      <c r="I332" s="632"/>
      <c r="J332" s="632"/>
      <c r="K332" s="632"/>
      <c r="L332" s="632"/>
      <c r="M332" s="632"/>
      <c r="N332" s="632"/>
      <c r="O332" s="632"/>
      <c r="P332" s="632"/>
      <c r="Q332" s="632"/>
      <c r="R332" s="632"/>
      <c r="S332" s="632"/>
      <c r="T332" s="632"/>
      <c r="U332" s="632"/>
      <c r="V332" s="632"/>
      <c r="W332" s="632"/>
      <c r="X332" s="632"/>
      <c r="Y332" s="263"/>
      <c r="Z332" s="263"/>
      <c r="AA332" s="263"/>
      <c r="AB332" s="263"/>
      <c r="AC332" s="263"/>
      <c r="AD332" s="263"/>
      <c r="AE332" s="263"/>
      <c r="AF332" s="263"/>
      <c r="AG332" s="263"/>
      <c r="AH332" s="263"/>
      <c r="AI332" s="263"/>
      <c r="AJ332" s="263"/>
      <c r="AK332" s="263"/>
      <c r="AL332" s="263"/>
      <c r="AM332" s="263"/>
    </row>
    <row r="333" spans="1:39" x14ac:dyDescent="0.15">
      <c r="A333" s="632"/>
      <c r="B333" s="632"/>
      <c r="C333" s="632"/>
      <c r="D333" s="632"/>
      <c r="E333" s="632"/>
      <c r="F333" s="632"/>
      <c r="G333" s="632"/>
      <c r="H333" s="632"/>
      <c r="I333" s="632"/>
      <c r="J333" s="632"/>
      <c r="K333" s="632"/>
      <c r="L333" s="632"/>
      <c r="M333" s="632"/>
      <c r="N333" s="632"/>
      <c r="O333" s="632"/>
      <c r="P333" s="632"/>
      <c r="Q333" s="632"/>
      <c r="R333" s="632"/>
      <c r="S333" s="632"/>
      <c r="T333" s="632"/>
      <c r="U333" s="632"/>
      <c r="V333" s="632"/>
      <c r="W333" s="632"/>
      <c r="X333" s="632"/>
      <c r="Y333" s="263"/>
      <c r="Z333" s="263"/>
      <c r="AA333" s="263"/>
      <c r="AB333" s="263"/>
      <c r="AC333" s="263"/>
      <c r="AD333" s="263"/>
      <c r="AE333" s="263"/>
      <c r="AF333" s="263"/>
      <c r="AG333" s="263"/>
      <c r="AH333" s="263"/>
      <c r="AI333" s="263"/>
      <c r="AJ333" s="263"/>
      <c r="AK333" s="263"/>
      <c r="AL333" s="263"/>
      <c r="AM333" s="263"/>
    </row>
    <row r="334" spans="1:39" x14ac:dyDescent="0.15">
      <c r="A334" s="632"/>
      <c r="B334" s="632"/>
      <c r="C334" s="632"/>
      <c r="D334" s="632"/>
      <c r="E334" s="632"/>
      <c r="F334" s="632"/>
      <c r="G334" s="632"/>
      <c r="H334" s="632"/>
      <c r="I334" s="632"/>
      <c r="J334" s="632"/>
      <c r="K334" s="632"/>
      <c r="L334" s="632"/>
      <c r="M334" s="632"/>
      <c r="N334" s="632"/>
      <c r="O334" s="632"/>
      <c r="P334" s="632"/>
      <c r="Q334" s="632"/>
      <c r="R334" s="632"/>
      <c r="S334" s="632"/>
      <c r="T334" s="632"/>
      <c r="U334" s="632"/>
      <c r="V334" s="632"/>
      <c r="W334" s="632"/>
      <c r="X334" s="632"/>
      <c r="Y334" s="263"/>
      <c r="Z334" s="263"/>
      <c r="AA334" s="263"/>
      <c r="AB334" s="263"/>
      <c r="AC334" s="263"/>
      <c r="AD334" s="263"/>
      <c r="AE334" s="263"/>
      <c r="AF334" s="263"/>
      <c r="AG334" s="263"/>
      <c r="AH334" s="263"/>
      <c r="AI334" s="263"/>
      <c r="AJ334" s="263"/>
      <c r="AK334" s="263"/>
      <c r="AL334" s="263"/>
      <c r="AM334" s="263"/>
    </row>
    <row r="335" spans="1:39" x14ac:dyDescent="0.15">
      <c r="A335" s="632"/>
      <c r="B335" s="632"/>
      <c r="C335" s="632"/>
      <c r="D335" s="632"/>
      <c r="E335" s="632"/>
      <c r="F335" s="632"/>
      <c r="G335" s="632"/>
      <c r="H335" s="632"/>
      <c r="I335" s="632"/>
      <c r="J335" s="632"/>
      <c r="K335" s="632"/>
      <c r="L335" s="632"/>
      <c r="M335" s="632"/>
      <c r="N335" s="632"/>
      <c r="O335" s="632"/>
      <c r="P335" s="632"/>
      <c r="Q335" s="632"/>
      <c r="R335" s="632"/>
      <c r="S335" s="632"/>
      <c r="T335" s="632"/>
      <c r="U335" s="632"/>
      <c r="V335" s="632"/>
      <c r="W335" s="632"/>
      <c r="X335" s="632"/>
      <c r="Y335" s="263"/>
      <c r="Z335" s="263"/>
      <c r="AA335" s="263"/>
      <c r="AB335" s="263"/>
      <c r="AC335" s="263"/>
      <c r="AD335" s="263"/>
      <c r="AE335" s="263"/>
      <c r="AF335" s="263"/>
      <c r="AG335" s="263"/>
      <c r="AH335" s="263"/>
      <c r="AI335" s="263"/>
      <c r="AJ335" s="263"/>
      <c r="AK335" s="263"/>
      <c r="AL335" s="263"/>
      <c r="AM335" s="263"/>
    </row>
    <row r="336" spans="1:39" x14ac:dyDescent="0.15">
      <c r="A336" s="632"/>
      <c r="B336" s="632"/>
      <c r="C336" s="632"/>
      <c r="D336" s="632"/>
      <c r="E336" s="632"/>
      <c r="F336" s="632"/>
      <c r="G336" s="632"/>
      <c r="H336" s="632"/>
      <c r="I336" s="632"/>
      <c r="J336" s="632"/>
      <c r="K336" s="632"/>
      <c r="L336" s="632"/>
      <c r="M336" s="632"/>
      <c r="N336" s="632"/>
      <c r="O336" s="632"/>
      <c r="P336" s="632"/>
      <c r="Q336" s="632"/>
      <c r="R336" s="632"/>
      <c r="S336" s="632"/>
      <c r="T336" s="632"/>
      <c r="U336" s="632"/>
      <c r="V336" s="632"/>
      <c r="W336" s="632"/>
      <c r="X336" s="632"/>
      <c r="Y336" s="263"/>
      <c r="Z336" s="263"/>
      <c r="AA336" s="263"/>
      <c r="AB336" s="263"/>
      <c r="AC336" s="263"/>
      <c r="AD336" s="263"/>
      <c r="AE336" s="263"/>
      <c r="AF336" s="263"/>
      <c r="AG336" s="263"/>
      <c r="AH336" s="263"/>
      <c r="AI336" s="263"/>
      <c r="AJ336" s="263"/>
      <c r="AK336" s="263"/>
      <c r="AL336" s="263"/>
      <c r="AM336" s="263"/>
    </row>
    <row r="337" spans="1:39" x14ac:dyDescent="0.15">
      <c r="A337" s="632"/>
      <c r="B337" s="632"/>
      <c r="C337" s="632"/>
      <c r="D337" s="632"/>
      <c r="E337" s="632"/>
      <c r="F337" s="632"/>
      <c r="G337" s="632"/>
      <c r="H337" s="632"/>
      <c r="I337" s="632"/>
      <c r="J337" s="632"/>
      <c r="K337" s="632"/>
      <c r="L337" s="632"/>
      <c r="M337" s="632"/>
      <c r="N337" s="632"/>
      <c r="O337" s="632"/>
      <c r="P337" s="632"/>
      <c r="Q337" s="632"/>
      <c r="R337" s="632"/>
      <c r="S337" s="632"/>
      <c r="T337" s="632"/>
      <c r="U337" s="632"/>
      <c r="V337" s="632"/>
      <c r="W337" s="632"/>
      <c r="X337" s="632"/>
      <c r="Y337" s="263"/>
      <c r="Z337" s="263"/>
      <c r="AA337" s="263"/>
      <c r="AB337" s="263"/>
      <c r="AC337" s="263"/>
      <c r="AD337" s="263"/>
      <c r="AE337" s="263"/>
      <c r="AF337" s="263"/>
      <c r="AG337" s="263"/>
      <c r="AH337" s="263"/>
      <c r="AI337" s="263"/>
      <c r="AJ337" s="263"/>
      <c r="AK337" s="263"/>
      <c r="AL337" s="263"/>
      <c r="AM337" s="263"/>
    </row>
    <row r="338" spans="1:39" x14ac:dyDescent="0.15">
      <c r="A338" s="632"/>
      <c r="B338" s="632"/>
      <c r="C338" s="632"/>
      <c r="D338" s="632"/>
      <c r="E338" s="632"/>
      <c r="F338" s="632"/>
      <c r="G338" s="632"/>
      <c r="H338" s="632"/>
      <c r="I338" s="632"/>
      <c r="J338" s="632"/>
      <c r="K338" s="632"/>
      <c r="L338" s="632"/>
      <c r="M338" s="632"/>
      <c r="N338" s="632"/>
      <c r="O338" s="632"/>
      <c r="P338" s="632"/>
      <c r="Q338" s="632"/>
      <c r="R338" s="632"/>
      <c r="S338" s="632"/>
      <c r="T338" s="632"/>
      <c r="U338" s="632"/>
      <c r="V338" s="632"/>
      <c r="W338" s="632"/>
      <c r="X338" s="632"/>
      <c r="Y338" s="263"/>
      <c r="Z338" s="263"/>
      <c r="AA338" s="263"/>
      <c r="AB338" s="263"/>
      <c r="AC338" s="263"/>
      <c r="AD338" s="263"/>
      <c r="AE338" s="263"/>
      <c r="AF338" s="263"/>
      <c r="AG338" s="263"/>
      <c r="AH338" s="263"/>
      <c r="AI338" s="263"/>
      <c r="AJ338" s="263"/>
      <c r="AK338" s="263"/>
      <c r="AL338" s="263"/>
      <c r="AM338" s="263"/>
    </row>
    <row r="339" spans="1:39" x14ac:dyDescent="0.15">
      <c r="A339" s="632"/>
      <c r="B339" s="632"/>
      <c r="C339" s="632"/>
      <c r="D339" s="632"/>
      <c r="E339" s="632"/>
      <c r="F339" s="632"/>
      <c r="G339" s="632"/>
      <c r="H339" s="632"/>
      <c r="I339" s="632"/>
      <c r="J339" s="632"/>
      <c r="K339" s="632"/>
      <c r="L339" s="632"/>
      <c r="M339" s="632"/>
      <c r="N339" s="632"/>
      <c r="O339" s="632"/>
      <c r="P339" s="632"/>
      <c r="Q339" s="632"/>
      <c r="R339" s="632"/>
      <c r="S339" s="632"/>
      <c r="T339" s="632"/>
      <c r="U339" s="632"/>
      <c r="V339" s="632"/>
      <c r="W339" s="632"/>
      <c r="X339" s="632"/>
      <c r="Y339" s="263"/>
      <c r="Z339" s="263"/>
      <c r="AA339" s="263"/>
      <c r="AB339" s="263"/>
      <c r="AC339" s="263"/>
      <c r="AD339" s="263"/>
      <c r="AE339" s="263"/>
      <c r="AF339" s="263"/>
      <c r="AG339" s="263"/>
      <c r="AH339" s="263"/>
      <c r="AI339" s="263"/>
      <c r="AJ339" s="263"/>
      <c r="AK339" s="263"/>
      <c r="AL339" s="263"/>
      <c r="AM339" s="263"/>
    </row>
    <row r="340" spans="1:39" x14ac:dyDescent="0.15">
      <c r="A340" s="632"/>
      <c r="B340" s="632"/>
      <c r="C340" s="632"/>
      <c r="D340" s="632"/>
      <c r="E340" s="632"/>
      <c r="F340" s="632"/>
      <c r="G340" s="632"/>
      <c r="H340" s="632"/>
      <c r="I340" s="632"/>
      <c r="J340" s="632"/>
      <c r="K340" s="632"/>
      <c r="L340" s="632"/>
      <c r="M340" s="632"/>
      <c r="N340" s="632"/>
      <c r="O340" s="632"/>
      <c r="P340" s="632"/>
      <c r="Q340" s="632"/>
      <c r="R340" s="632"/>
      <c r="S340" s="632"/>
      <c r="T340" s="632"/>
      <c r="U340" s="632"/>
      <c r="V340" s="632"/>
      <c r="W340" s="632"/>
      <c r="X340" s="632"/>
      <c r="Y340" s="263"/>
      <c r="Z340" s="263"/>
      <c r="AA340" s="263"/>
      <c r="AB340" s="263"/>
      <c r="AC340" s="263"/>
      <c r="AD340" s="263"/>
      <c r="AE340" s="263"/>
      <c r="AF340" s="263"/>
      <c r="AG340" s="263"/>
      <c r="AH340" s="263"/>
      <c r="AI340" s="263"/>
      <c r="AJ340" s="263"/>
      <c r="AK340" s="263"/>
      <c r="AL340" s="263"/>
      <c r="AM340" s="263"/>
    </row>
    <row r="341" spans="1:39" x14ac:dyDescent="0.15">
      <c r="A341" s="632"/>
      <c r="B341" s="632"/>
      <c r="C341" s="632"/>
      <c r="D341" s="632"/>
      <c r="E341" s="632"/>
      <c r="F341" s="632"/>
      <c r="G341" s="632"/>
      <c r="H341" s="632"/>
      <c r="I341" s="632"/>
      <c r="J341" s="632"/>
      <c r="K341" s="632"/>
      <c r="L341" s="632"/>
      <c r="M341" s="632"/>
      <c r="N341" s="632"/>
      <c r="O341" s="632"/>
      <c r="P341" s="632"/>
      <c r="Q341" s="632"/>
      <c r="R341" s="632"/>
      <c r="S341" s="632"/>
      <c r="T341" s="632"/>
      <c r="U341" s="632"/>
      <c r="V341" s="632"/>
      <c r="W341" s="632"/>
      <c r="X341" s="632"/>
      <c r="Y341" s="263"/>
      <c r="Z341" s="263"/>
      <c r="AA341" s="263"/>
      <c r="AB341" s="263"/>
      <c r="AC341" s="263"/>
      <c r="AD341" s="263"/>
      <c r="AE341" s="263"/>
      <c r="AF341" s="263"/>
      <c r="AG341" s="263"/>
      <c r="AH341" s="263"/>
      <c r="AI341" s="263"/>
      <c r="AJ341" s="263"/>
      <c r="AK341" s="263"/>
      <c r="AL341" s="263"/>
      <c r="AM341" s="263"/>
    </row>
    <row r="342" spans="1:39" x14ac:dyDescent="0.15">
      <c r="A342" s="632"/>
      <c r="B342" s="632"/>
      <c r="C342" s="632"/>
      <c r="D342" s="632"/>
      <c r="E342" s="632"/>
      <c r="F342" s="632"/>
      <c r="G342" s="632"/>
      <c r="H342" s="632"/>
      <c r="I342" s="632"/>
      <c r="J342" s="632"/>
      <c r="K342" s="632"/>
      <c r="L342" s="632"/>
      <c r="M342" s="632"/>
      <c r="N342" s="632"/>
      <c r="O342" s="632"/>
      <c r="P342" s="632"/>
      <c r="Q342" s="632"/>
      <c r="R342" s="632"/>
      <c r="S342" s="632"/>
      <c r="T342" s="632"/>
      <c r="U342" s="632"/>
      <c r="V342" s="632"/>
      <c r="W342" s="632"/>
      <c r="X342" s="632"/>
      <c r="Y342" s="263"/>
      <c r="Z342" s="263"/>
      <c r="AA342" s="263"/>
      <c r="AB342" s="263"/>
      <c r="AC342" s="263"/>
      <c r="AD342" s="263"/>
      <c r="AE342" s="263"/>
      <c r="AF342" s="263"/>
      <c r="AG342" s="263"/>
      <c r="AH342" s="263"/>
      <c r="AI342" s="263"/>
      <c r="AJ342" s="263"/>
      <c r="AK342" s="263"/>
      <c r="AL342" s="263"/>
      <c r="AM342" s="263"/>
    </row>
    <row r="343" spans="1:39" x14ac:dyDescent="0.15">
      <c r="A343" s="632"/>
      <c r="B343" s="632"/>
      <c r="C343" s="632"/>
      <c r="D343" s="632"/>
      <c r="E343" s="632"/>
      <c r="F343" s="632"/>
      <c r="G343" s="632"/>
      <c r="H343" s="632"/>
      <c r="I343" s="632"/>
      <c r="J343" s="632"/>
      <c r="K343" s="632"/>
      <c r="L343" s="632"/>
      <c r="M343" s="632"/>
      <c r="N343" s="632"/>
      <c r="O343" s="632"/>
      <c r="P343" s="632"/>
      <c r="Q343" s="632"/>
      <c r="R343" s="632"/>
      <c r="S343" s="632"/>
      <c r="T343" s="632"/>
      <c r="U343" s="632"/>
      <c r="V343" s="632"/>
      <c r="W343" s="632"/>
      <c r="X343" s="632"/>
      <c r="Y343" s="263"/>
      <c r="Z343" s="263"/>
      <c r="AA343" s="263"/>
      <c r="AB343" s="263"/>
      <c r="AC343" s="263"/>
      <c r="AD343" s="263"/>
      <c r="AE343" s="263"/>
      <c r="AF343" s="263"/>
      <c r="AG343" s="263"/>
      <c r="AH343" s="263"/>
      <c r="AI343" s="263"/>
      <c r="AJ343" s="263"/>
      <c r="AK343" s="263"/>
      <c r="AL343" s="263"/>
      <c r="AM343" s="263"/>
    </row>
    <row r="344" spans="1:39" x14ac:dyDescent="0.15">
      <c r="A344" s="632"/>
      <c r="B344" s="632"/>
      <c r="C344" s="632"/>
      <c r="D344" s="632"/>
      <c r="E344" s="632"/>
      <c r="F344" s="632"/>
      <c r="G344" s="632"/>
      <c r="H344" s="632"/>
      <c r="I344" s="632"/>
      <c r="J344" s="632"/>
      <c r="K344" s="632"/>
      <c r="L344" s="632"/>
      <c r="M344" s="632"/>
      <c r="N344" s="632"/>
      <c r="O344" s="632"/>
      <c r="P344" s="632"/>
      <c r="Q344" s="632"/>
      <c r="R344" s="632"/>
      <c r="S344" s="632"/>
      <c r="T344" s="632"/>
      <c r="U344" s="632"/>
      <c r="V344" s="632"/>
      <c r="W344" s="632"/>
      <c r="X344" s="632"/>
      <c r="Y344" s="263"/>
      <c r="Z344" s="263"/>
      <c r="AA344" s="263"/>
      <c r="AB344" s="263"/>
      <c r="AC344" s="263"/>
      <c r="AD344" s="263"/>
      <c r="AE344" s="263"/>
      <c r="AF344" s="263"/>
      <c r="AG344" s="263"/>
      <c r="AH344" s="263"/>
      <c r="AI344" s="263"/>
      <c r="AJ344" s="263"/>
      <c r="AK344" s="263"/>
      <c r="AL344" s="263"/>
      <c r="AM344" s="263"/>
    </row>
    <row r="345" spans="1:39" x14ac:dyDescent="0.15">
      <c r="A345" s="632"/>
      <c r="B345" s="632"/>
      <c r="C345" s="632"/>
      <c r="D345" s="632"/>
      <c r="E345" s="632"/>
      <c r="F345" s="632"/>
      <c r="G345" s="632"/>
      <c r="H345" s="632"/>
      <c r="I345" s="632"/>
      <c r="J345" s="632"/>
      <c r="K345" s="632"/>
      <c r="L345" s="632"/>
      <c r="M345" s="632"/>
      <c r="N345" s="632"/>
      <c r="O345" s="632"/>
      <c r="P345" s="632"/>
      <c r="Q345" s="632"/>
      <c r="R345" s="632"/>
      <c r="S345" s="632"/>
      <c r="T345" s="632"/>
      <c r="U345" s="632"/>
      <c r="V345" s="632"/>
      <c r="W345" s="632"/>
      <c r="X345" s="632"/>
      <c r="Y345" s="263"/>
      <c r="Z345" s="263"/>
      <c r="AA345" s="263"/>
      <c r="AB345" s="263"/>
      <c r="AC345" s="263"/>
      <c r="AD345" s="263"/>
      <c r="AE345" s="263"/>
      <c r="AF345" s="263"/>
      <c r="AG345" s="263"/>
      <c r="AH345" s="263"/>
      <c r="AI345" s="263"/>
      <c r="AJ345" s="263"/>
      <c r="AK345" s="263"/>
      <c r="AL345" s="263"/>
      <c r="AM345" s="263"/>
    </row>
    <row r="346" spans="1:39" x14ac:dyDescent="0.15">
      <c r="A346" s="632"/>
      <c r="B346" s="632"/>
      <c r="C346" s="632"/>
      <c r="D346" s="632"/>
      <c r="E346" s="632"/>
      <c r="F346" s="632"/>
      <c r="G346" s="632"/>
      <c r="H346" s="632"/>
      <c r="I346" s="632"/>
      <c r="J346" s="632"/>
      <c r="K346" s="632"/>
      <c r="L346" s="632"/>
      <c r="M346" s="632"/>
      <c r="N346" s="632"/>
      <c r="O346" s="632"/>
      <c r="P346" s="632"/>
      <c r="Q346" s="632"/>
      <c r="R346" s="632"/>
      <c r="S346" s="632"/>
      <c r="T346" s="632"/>
      <c r="U346" s="632"/>
      <c r="V346" s="632"/>
      <c r="W346" s="632"/>
      <c r="X346" s="632"/>
      <c r="Y346" s="263"/>
      <c r="Z346" s="263"/>
      <c r="AA346" s="263"/>
      <c r="AB346" s="263"/>
      <c r="AC346" s="263"/>
      <c r="AD346" s="263"/>
      <c r="AE346" s="263"/>
      <c r="AF346" s="263"/>
      <c r="AG346" s="263"/>
      <c r="AH346" s="263"/>
      <c r="AI346" s="263"/>
      <c r="AJ346" s="263"/>
      <c r="AK346" s="263"/>
      <c r="AL346" s="263"/>
      <c r="AM346" s="263"/>
    </row>
    <row r="347" spans="1:39" x14ac:dyDescent="0.15">
      <c r="A347" s="632"/>
      <c r="B347" s="632"/>
      <c r="C347" s="632"/>
      <c r="D347" s="632"/>
      <c r="E347" s="632"/>
      <c r="F347" s="632"/>
      <c r="G347" s="632"/>
      <c r="H347" s="632"/>
      <c r="I347" s="632"/>
      <c r="J347" s="632"/>
      <c r="K347" s="632"/>
      <c r="L347" s="632"/>
      <c r="M347" s="632"/>
      <c r="N347" s="632"/>
      <c r="O347" s="632"/>
      <c r="P347" s="632"/>
      <c r="Q347" s="632"/>
      <c r="R347" s="632"/>
      <c r="S347" s="632"/>
      <c r="T347" s="632"/>
      <c r="U347" s="632"/>
      <c r="V347" s="632"/>
      <c r="W347" s="632"/>
      <c r="X347" s="632"/>
      <c r="Y347" s="263"/>
      <c r="Z347" s="263"/>
      <c r="AA347" s="263"/>
      <c r="AB347" s="263"/>
      <c r="AC347" s="263"/>
      <c r="AD347" s="263"/>
      <c r="AE347" s="263"/>
      <c r="AF347" s="263"/>
      <c r="AG347" s="263"/>
      <c r="AH347" s="263"/>
      <c r="AI347" s="263"/>
      <c r="AJ347" s="263"/>
      <c r="AK347" s="263"/>
      <c r="AL347" s="263"/>
      <c r="AM347" s="263"/>
    </row>
    <row r="348" spans="1:39" x14ac:dyDescent="0.15">
      <c r="A348" s="632"/>
      <c r="B348" s="632"/>
      <c r="C348" s="632"/>
      <c r="D348" s="632"/>
      <c r="E348" s="632"/>
      <c r="F348" s="632"/>
      <c r="G348" s="632"/>
      <c r="H348" s="632"/>
      <c r="I348" s="632"/>
      <c r="J348" s="632"/>
      <c r="K348" s="632"/>
      <c r="L348" s="632"/>
      <c r="M348" s="632"/>
      <c r="N348" s="632"/>
      <c r="O348" s="632"/>
      <c r="P348" s="632"/>
      <c r="Q348" s="632"/>
      <c r="R348" s="632"/>
      <c r="S348" s="632"/>
      <c r="T348" s="632"/>
      <c r="U348" s="632"/>
      <c r="V348" s="632"/>
      <c r="W348" s="632"/>
      <c r="X348" s="632"/>
      <c r="Y348" s="263"/>
      <c r="Z348" s="263"/>
      <c r="AA348" s="263"/>
      <c r="AB348" s="263"/>
      <c r="AC348" s="263"/>
      <c r="AD348" s="263"/>
      <c r="AE348" s="263"/>
      <c r="AF348" s="263"/>
      <c r="AG348" s="263"/>
      <c r="AH348" s="263"/>
      <c r="AI348" s="263"/>
      <c r="AJ348" s="263"/>
      <c r="AK348" s="263"/>
      <c r="AL348" s="263"/>
      <c r="AM348" s="263"/>
    </row>
    <row r="349" spans="1:39" x14ac:dyDescent="0.15">
      <c r="A349" s="632"/>
      <c r="B349" s="632"/>
      <c r="C349" s="632"/>
      <c r="D349" s="632"/>
      <c r="E349" s="632"/>
      <c r="F349" s="632"/>
      <c r="G349" s="632"/>
      <c r="H349" s="632"/>
      <c r="I349" s="632"/>
      <c r="J349" s="632"/>
      <c r="K349" s="632"/>
      <c r="L349" s="632"/>
      <c r="M349" s="632"/>
      <c r="N349" s="632"/>
      <c r="O349" s="632"/>
      <c r="P349" s="632"/>
      <c r="Q349" s="632"/>
      <c r="R349" s="632"/>
      <c r="S349" s="632"/>
      <c r="T349" s="632"/>
      <c r="U349" s="632"/>
      <c r="V349" s="632"/>
      <c r="W349" s="632"/>
      <c r="X349" s="632"/>
      <c r="Y349" s="263"/>
      <c r="Z349" s="263"/>
      <c r="AA349" s="263"/>
      <c r="AB349" s="263"/>
      <c r="AC349" s="263"/>
      <c r="AD349" s="263"/>
      <c r="AE349" s="263"/>
      <c r="AF349" s="263"/>
      <c r="AG349" s="263"/>
      <c r="AH349" s="263"/>
      <c r="AI349" s="263"/>
      <c r="AJ349" s="263"/>
      <c r="AK349" s="263"/>
      <c r="AL349" s="263"/>
      <c r="AM349" s="263"/>
    </row>
    <row r="350" spans="1:39" x14ac:dyDescent="0.15">
      <c r="A350" s="632"/>
      <c r="B350" s="632"/>
      <c r="C350" s="632"/>
      <c r="D350" s="632"/>
      <c r="E350" s="632"/>
      <c r="F350" s="632"/>
      <c r="G350" s="632"/>
      <c r="H350" s="632"/>
      <c r="I350" s="632"/>
      <c r="J350" s="632"/>
      <c r="K350" s="632"/>
      <c r="L350" s="632"/>
      <c r="M350" s="632"/>
      <c r="N350" s="632"/>
      <c r="O350" s="632"/>
      <c r="P350" s="632"/>
      <c r="Q350" s="632"/>
      <c r="R350" s="632"/>
      <c r="S350" s="632"/>
      <c r="T350" s="632"/>
      <c r="U350" s="632"/>
      <c r="V350" s="632"/>
      <c r="W350" s="632"/>
      <c r="X350" s="632"/>
      <c r="Y350" s="263"/>
      <c r="Z350" s="263"/>
      <c r="AA350" s="263"/>
      <c r="AB350" s="263"/>
      <c r="AC350" s="263"/>
      <c r="AD350" s="263"/>
      <c r="AE350" s="263"/>
      <c r="AF350" s="263"/>
      <c r="AG350" s="263"/>
      <c r="AH350" s="263"/>
      <c r="AI350" s="263"/>
      <c r="AJ350" s="263"/>
      <c r="AK350" s="263"/>
      <c r="AL350" s="263"/>
      <c r="AM350" s="263"/>
    </row>
    <row r="351" spans="1:39" x14ac:dyDescent="0.15">
      <c r="A351" s="632"/>
      <c r="B351" s="632"/>
      <c r="C351" s="632"/>
      <c r="D351" s="632"/>
      <c r="E351" s="632"/>
      <c r="F351" s="632"/>
      <c r="G351" s="632"/>
      <c r="H351" s="632"/>
      <c r="I351" s="632"/>
      <c r="J351" s="632"/>
      <c r="K351" s="632"/>
      <c r="L351" s="632"/>
      <c r="M351" s="632"/>
      <c r="N351" s="632"/>
      <c r="O351" s="632"/>
      <c r="P351" s="632"/>
      <c r="Q351" s="632"/>
      <c r="R351" s="632"/>
      <c r="S351" s="632"/>
      <c r="T351" s="632"/>
      <c r="U351" s="632"/>
      <c r="V351" s="632"/>
      <c r="W351" s="632"/>
      <c r="X351" s="632"/>
      <c r="Y351" s="263"/>
      <c r="Z351" s="263"/>
      <c r="AA351" s="263"/>
      <c r="AB351" s="263"/>
      <c r="AC351" s="263"/>
      <c r="AD351" s="263"/>
      <c r="AE351" s="263"/>
      <c r="AF351" s="263"/>
      <c r="AG351" s="263"/>
      <c r="AH351" s="263"/>
      <c r="AI351" s="263"/>
      <c r="AJ351" s="263"/>
      <c r="AK351" s="263"/>
      <c r="AL351" s="263"/>
      <c r="AM351" s="263"/>
    </row>
    <row r="352" spans="1:39" x14ac:dyDescent="0.15">
      <c r="A352" s="632"/>
      <c r="B352" s="632"/>
      <c r="C352" s="632"/>
      <c r="D352" s="632"/>
      <c r="E352" s="632"/>
      <c r="F352" s="632"/>
      <c r="G352" s="632"/>
      <c r="H352" s="632"/>
      <c r="I352" s="632"/>
      <c r="J352" s="632"/>
      <c r="K352" s="632"/>
      <c r="L352" s="632"/>
      <c r="M352" s="632"/>
      <c r="N352" s="632"/>
      <c r="O352" s="632"/>
      <c r="P352" s="632"/>
      <c r="Q352" s="632"/>
      <c r="R352" s="632"/>
      <c r="S352" s="632"/>
      <c r="T352" s="632"/>
      <c r="U352" s="632"/>
      <c r="V352" s="632"/>
      <c r="W352" s="632"/>
      <c r="X352" s="632"/>
      <c r="Y352" s="263"/>
      <c r="Z352" s="263"/>
      <c r="AA352" s="263"/>
      <c r="AB352" s="263"/>
      <c r="AC352" s="263"/>
      <c r="AD352" s="263"/>
      <c r="AE352" s="263"/>
      <c r="AF352" s="263"/>
      <c r="AG352" s="263"/>
      <c r="AH352" s="263"/>
      <c r="AI352" s="263"/>
      <c r="AJ352" s="263"/>
      <c r="AK352" s="263"/>
      <c r="AL352" s="263"/>
      <c r="AM352" s="263"/>
    </row>
    <row r="353" spans="1:39" x14ac:dyDescent="0.15">
      <c r="A353" s="632"/>
      <c r="B353" s="632"/>
      <c r="C353" s="632"/>
      <c r="D353" s="632"/>
      <c r="E353" s="632"/>
      <c r="F353" s="632"/>
      <c r="G353" s="632"/>
      <c r="H353" s="632"/>
      <c r="I353" s="632"/>
      <c r="J353" s="632"/>
      <c r="K353" s="632"/>
      <c r="L353" s="632"/>
      <c r="M353" s="632"/>
      <c r="N353" s="632"/>
      <c r="O353" s="632"/>
      <c r="P353" s="632"/>
      <c r="Q353" s="632"/>
      <c r="R353" s="632"/>
      <c r="S353" s="632"/>
      <c r="T353" s="632"/>
      <c r="U353" s="632"/>
      <c r="V353" s="632"/>
      <c r="W353" s="632"/>
      <c r="X353" s="632"/>
      <c r="Y353" s="263"/>
      <c r="Z353" s="263"/>
      <c r="AA353" s="263"/>
      <c r="AB353" s="263"/>
      <c r="AC353" s="263"/>
      <c r="AD353" s="263"/>
      <c r="AE353" s="263"/>
      <c r="AF353" s="263"/>
      <c r="AG353" s="263"/>
      <c r="AH353" s="263"/>
      <c r="AI353" s="263"/>
      <c r="AJ353" s="263"/>
      <c r="AK353" s="263"/>
      <c r="AL353" s="263"/>
      <c r="AM353" s="263"/>
    </row>
    <row r="354" spans="1:39" x14ac:dyDescent="0.15">
      <c r="A354" s="632"/>
      <c r="B354" s="632"/>
      <c r="C354" s="632"/>
      <c r="D354" s="632"/>
      <c r="E354" s="632"/>
      <c r="F354" s="632"/>
      <c r="G354" s="632"/>
      <c r="H354" s="632"/>
      <c r="I354" s="632"/>
      <c r="J354" s="632"/>
      <c r="K354" s="632"/>
      <c r="L354" s="632"/>
      <c r="M354" s="632"/>
      <c r="N354" s="632"/>
      <c r="O354" s="632"/>
      <c r="P354" s="632"/>
      <c r="Q354" s="632"/>
      <c r="R354" s="632"/>
      <c r="S354" s="632"/>
      <c r="T354" s="632"/>
      <c r="U354" s="632"/>
      <c r="V354" s="632"/>
      <c r="W354" s="632"/>
      <c r="X354" s="632"/>
      <c r="Y354" s="263"/>
      <c r="Z354" s="263"/>
      <c r="AA354" s="263"/>
      <c r="AB354" s="263"/>
      <c r="AC354" s="263"/>
      <c r="AD354" s="263"/>
      <c r="AE354" s="263"/>
      <c r="AF354" s="263"/>
      <c r="AG354" s="263"/>
      <c r="AH354" s="263"/>
      <c r="AI354" s="263"/>
      <c r="AJ354" s="263"/>
      <c r="AK354" s="263"/>
      <c r="AL354" s="263"/>
      <c r="AM354" s="263"/>
    </row>
    <row r="355" spans="1:39" x14ac:dyDescent="0.15">
      <c r="A355" s="632"/>
      <c r="B355" s="632"/>
      <c r="C355" s="632"/>
      <c r="D355" s="632"/>
      <c r="E355" s="632"/>
      <c r="F355" s="632"/>
      <c r="G355" s="632"/>
      <c r="H355" s="632"/>
      <c r="I355" s="632"/>
      <c r="J355" s="632"/>
      <c r="K355" s="632"/>
      <c r="L355" s="632"/>
      <c r="M355" s="632"/>
      <c r="N355" s="632"/>
      <c r="O355" s="632"/>
      <c r="P355" s="632"/>
      <c r="Q355" s="632"/>
      <c r="R355" s="632"/>
      <c r="S355" s="632"/>
      <c r="T355" s="632"/>
      <c r="U355" s="632"/>
      <c r="V355" s="632"/>
      <c r="W355" s="632"/>
      <c r="X355" s="632"/>
      <c r="Y355" s="263"/>
      <c r="Z355" s="263"/>
      <c r="AA355" s="263"/>
      <c r="AB355" s="263"/>
      <c r="AC355" s="263"/>
      <c r="AD355" s="263"/>
      <c r="AE355" s="263"/>
      <c r="AF355" s="263"/>
      <c r="AG355" s="263"/>
      <c r="AH355" s="263"/>
      <c r="AI355" s="263"/>
      <c r="AJ355" s="263"/>
      <c r="AK355" s="263"/>
      <c r="AL355" s="263"/>
      <c r="AM355" s="263"/>
    </row>
    <row r="356" spans="1:39" x14ac:dyDescent="0.15">
      <c r="A356" s="632"/>
      <c r="B356" s="632"/>
      <c r="C356" s="632"/>
      <c r="D356" s="632"/>
      <c r="E356" s="632"/>
      <c r="F356" s="632"/>
      <c r="G356" s="632"/>
      <c r="H356" s="632"/>
      <c r="I356" s="632"/>
      <c r="J356" s="632"/>
      <c r="K356" s="632"/>
      <c r="L356" s="632"/>
      <c r="M356" s="632"/>
      <c r="N356" s="632"/>
      <c r="O356" s="632"/>
      <c r="P356" s="632"/>
      <c r="Q356" s="632"/>
      <c r="R356" s="632"/>
      <c r="S356" s="632"/>
      <c r="T356" s="632"/>
      <c r="U356" s="632"/>
      <c r="V356" s="632"/>
      <c r="W356" s="632"/>
      <c r="X356" s="632"/>
      <c r="Y356" s="263"/>
      <c r="Z356" s="263"/>
      <c r="AA356" s="263"/>
      <c r="AB356" s="263"/>
      <c r="AC356" s="263"/>
      <c r="AD356" s="263"/>
      <c r="AE356" s="263"/>
      <c r="AF356" s="263"/>
      <c r="AG356" s="263"/>
      <c r="AH356" s="263"/>
      <c r="AI356" s="263"/>
      <c r="AJ356" s="263"/>
      <c r="AK356" s="263"/>
      <c r="AL356" s="263"/>
      <c r="AM356" s="263"/>
    </row>
    <row r="357" spans="1:39" x14ac:dyDescent="0.15">
      <c r="A357" s="632"/>
      <c r="B357" s="632"/>
      <c r="C357" s="632"/>
      <c r="D357" s="632"/>
      <c r="E357" s="632"/>
      <c r="F357" s="632"/>
      <c r="G357" s="632"/>
      <c r="H357" s="632"/>
      <c r="I357" s="632"/>
      <c r="J357" s="632"/>
      <c r="K357" s="632"/>
      <c r="L357" s="632"/>
      <c r="M357" s="632"/>
      <c r="N357" s="632"/>
      <c r="O357" s="632"/>
      <c r="P357" s="632"/>
      <c r="Q357" s="632"/>
      <c r="R357" s="632"/>
      <c r="S357" s="632"/>
      <c r="T357" s="632"/>
      <c r="U357" s="632"/>
      <c r="V357" s="632"/>
      <c r="W357" s="632"/>
      <c r="X357" s="632"/>
      <c r="Y357" s="263"/>
      <c r="Z357" s="263"/>
      <c r="AA357" s="263"/>
      <c r="AB357" s="263"/>
      <c r="AC357" s="263"/>
      <c r="AD357" s="263"/>
      <c r="AE357" s="263"/>
      <c r="AF357" s="263"/>
      <c r="AG357" s="263"/>
      <c r="AH357" s="263"/>
      <c r="AI357" s="263"/>
      <c r="AJ357" s="263"/>
      <c r="AK357" s="263"/>
      <c r="AL357" s="263"/>
      <c r="AM357" s="263"/>
    </row>
    <row r="358" spans="1:39" x14ac:dyDescent="0.15">
      <c r="A358" s="632"/>
      <c r="B358" s="632"/>
      <c r="C358" s="632"/>
      <c r="D358" s="632"/>
      <c r="E358" s="632"/>
      <c r="F358" s="632"/>
      <c r="G358" s="632"/>
      <c r="H358" s="632"/>
      <c r="I358" s="632"/>
      <c r="J358" s="632"/>
      <c r="K358" s="632"/>
      <c r="L358" s="632"/>
      <c r="M358" s="632"/>
      <c r="N358" s="632"/>
      <c r="O358" s="632"/>
      <c r="P358" s="632"/>
      <c r="Q358" s="632"/>
      <c r="R358" s="632"/>
      <c r="S358" s="632"/>
      <c r="T358" s="632"/>
      <c r="U358" s="632"/>
      <c r="V358" s="632"/>
      <c r="W358" s="632"/>
      <c r="X358" s="632"/>
      <c r="Y358" s="263"/>
      <c r="Z358" s="263"/>
      <c r="AA358" s="263"/>
      <c r="AB358" s="263"/>
      <c r="AC358" s="263"/>
      <c r="AD358" s="263"/>
      <c r="AE358" s="263"/>
      <c r="AF358" s="263"/>
      <c r="AG358" s="263"/>
      <c r="AH358" s="263"/>
      <c r="AI358" s="263"/>
      <c r="AJ358" s="263"/>
      <c r="AK358" s="263"/>
      <c r="AL358" s="263"/>
      <c r="AM358" s="263"/>
    </row>
    <row r="359" spans="1:39" x14ac:dyDescent="0.15">
      <c r="A359" s="632"/>
      <c r="B359" s="632"/>
      <c r="C359" s="632"/>
      <c r="D359" s="632"/>
      <c r="E359" s="632"/>
      <c r="F359" s="632"/>
      <c r="G359" s="632"/>
      <c r="H359" s="632"/>
      <c r="I359" s="632"/>
      <c r="J359" s="632"/>
      <c r="K359" s="632"/>
      <c r="L359" s="632"/>
      <c r="M359" s="632"/>
      <c r="N359" s="632"/>
      <c r="O359" s="632"/>
      <c r="P359" s="632"/>
      <c r="Q359" s="632"/>
      <c r="R359" s="632"/>
      <c r="S359" s="632"/>
      <c r="T359" s="632"/>
      <c r="U359" s="632"/>
      <c r="V359" s="632"/>
      <c r="W359" s="632"/>
      <c r="X359" s="632"/>
      <c r="Y359" s="263"/>
      <c r="Z359" s="263"/>
      <c r="AA359" s="263"/>
      <c r="AB359" s="263"/>
      <c r="AC359" s="263"/>
      <c r="AD359" s="263"/>
      <c r="AE359" s="263"/>
      <c r="AF359" s="263"/>
      <c r="AG359" s="263"/>
      <c r="AH359" s="263"/>
      <c r="AI359" s="263"/>
      <c r="AJ359" s="263"/>
      <c r="AK359" s="263"/>
      <c r="AL359" s="263"/>
      <c r="AM359" s="263"/>
    </row>
    <row r="360" spans="1:39" x14ac:dyDescent="0.15">
      <c r="A360" s="632"/>
      <c r="B360" s="632"/>
      <c r="C360" s="632"/>
      <c r="D360" s="632"/>
      <c r="E360" s="632"/>
      <c r="F360" s="632"/>
      <c r="G360" s="632"/>
      <c r="H360" s="632"/>
      <c r="I360" s="632"/>
      <c r="J360" s="632"/>
      <c r="K360" s="632"/>
      <c r="L360" s="632"/>
      <c r="M360" s="632"/>
      <c r="N360" s="632"/>
      <c r="O360" s="632"/>
      <c r="P360" s="632"/>
      <c r="Q360" s="632"/>
      <c r="R360" s="632"/>
      <c r="S360" s="632"/>
      <c r="T360" s="632"/>
      <c r="U360" s="632"/>
      <c r="V360" s="632"/>
      <c r="W360" s="632"/>
      <c r="X360" s="632"/>
      <c r="Y360" s="263"/>
      <c r="Z360" s="263"/>
      <c r="AA360" s="263"/>
      <c r="AB360" s="263"/>
      <c r="AC360" s="263"/>
      <c r="AD360" s="263"/>
      <c r="AE360" s="263"/>
      <c r="AF360" s="263"/>
      <c r="AG360" s="263"/>
      <c r="AH360" s="263"/>
      <c r="AI360" s="263"/>
      <c r="AJ360" s="263"/>
      <c r="AK360" s="263"/>
      <c r="AL360" s="263"/>
      <c r="AM360" s="263"/>
    </row>
    <row r="361" spans="1:39" x14ac:dyDescent="0.15">
      <c r="A361" s="632"/>
      <c r="B361" s="632"/>
      <c r="C361" s="632"/>
      <c r="D361" s="632"/>
      <c r="E361" s="632"/>
      <c r="F361" s="632"/>
      <c r="G361" s="632"/>
      <c r="H361" s="632"/>
      <c r="I361" s="632"/>
      <c r="J361" s="632"/>
      <c r="K361" s="632"/>
      <c r="L361" s="632"/>
      <c r="M361" s="632"/>
      <c r="N361" s="632"/>
      <c r="O361" s="632"/>
      <c r="P361" s="632"/>
      <c r="Q361" s="632"/>
      <c r="R361" s="632"/>
      <c r="S361" s="632"/>
      <c r="T361" s="632"/>
      <c r="U361" s="632"/>
      <c r="V361" s="632"/>
      <c r="W361" s="632"/>
      <c r="X361" s="632"/>
      <c r="Y361" s="263"/>
      <c r="Z361" s="263"/>
      <c r="AA361" s="263"/>
      <c r="AB361" s="263"/>
      <c r="AC361" s="263"/>
      <c r="AD361" s="263"/>
      <c r="AE361" s="263"/>
      <c r="AF361" s="263"/>
      <c r="AG361" s="263"/>
      <c r="AH361" s="263"/>
      <c r="AI361" s="263"/>
      <c r="AJ361" s="263"/>
      <c r="AK361" s="263"/>
      <c r="AL361" s="263"/>
      <c r="AM361" s="263"/>
    </row>
    <row r="362" spans="1:39" x14ac:dyDescent="0.15">
      <c r="A362" s="632"/>
      <c r="B362" s="632"/>
      <c r="C362" s="632"/>
      <c r="D362" s="632"/>
      <c r="E362" s="632"/>
      <c r="F362" s="632"/>
      <c r="G362" s="632"/>
      <c r="H362" s="632"/>
      <c r="I362" s="632"/>
      <c r="J362" s="632"/>
      <c r="K362" s="632"/>
      <c r="L362" s="632"/>
      <c r="M362" s="632"/>
      <c r="N362" s="632"/>
      <c r="O362" s="632"/>
      <c r="P362" s="632"/>
      <c r="Q362" s="632"/>
      <c r="R362" s="632"/>
      <c r="S362" s="632"/>
      <c r="T362" s="632"/>
      <c r="U362" s="632"/>
      <c r="V362" s="632"/>
      <c r="W362" s="632"/>
      <c r="X362" s="632"/>
      <c r="Y362" s="263"/>
      <c r="Z362" s="263"/>
      <c r="AA362" s="263"/>
      <c r="AB362" s="263"/>
      <c r="AC362" s="263"/>
      <c r="AD362" s="263"/>
      <c r="AE362" s="263"/>
      <c r="AF362" s="263"/>
      <c r="AG362" s="263"/>
      <c r="AH362" s="263"/>
      <c r="AI362" s="263"/>
      <c r="AJ362" s="263"/>
      <c r="AK362" s="263"/>
      <c r="AL362" s="263"/>
      <c r="AM362" s="263"/>
    </row>
    <row r="363" spans="1:39" x14ac:dyDescent="0.15">
      <c r="A363" s="632"/>
      <c r="B363" s="632"/>
      <c r="C363" s="632"/>
      <c r="D363" s="632"/>
      <c r="E363" s="632"/>
      <c r="F363" s="632"/>
      <c r="G363" s="632"/>
      <c r="H363" s="632"/>
      <c r="I363" s="632"/>
      <c r="J363" s="632"/>
      <c r="K363" s="632"/>
      <c r="L363" s="632"/>
      <c r="M363" s="632"/>
      <c r="N363" s="632"/>
      <c r="O363" s="632"/>
      <c r="P363" s="632"/>
      <c r="Q363" s="632"/>
      <c r="R363" s="632"/>
      <c r="S363" s="632"/>
      <c r="T363" s="632"/>
      <c r="U363" s="632"/>
      <c r="V363" s="632"/>
      <c r="W363" s="632"/>
      <c r="X363" s="632"/>
      <c r="Y363" s="263"/>
      <c r="Z363" s="263"/>
      <c r="AA363" s="263"/>
      <c r="AB363" s="263"/>
      <c r="AC363" s="263"/>
      <c r="AD363" s="263"/>
      <c r="AE363" s="263"/>
      <c r="AF363" s="263"/>
      <c r="AG363" s="263"/>
      <c r="AH363" s="263"/>
      <c r="AI363" s="263"/>
      <c r="AJ363" s="263"/>
      <c r="AK363" s="263"/>
      <c r="AL363" s="263"/>
      <c r="AM363" s="263"/>
    </row>
    <row r="364" spans="1:39" x14ac:dyDescent="0.15">
      <c r="A364" s="632"/>
      <c r="B364" s="632"/>
      <c r="C364" s="632"/>
      <c r="D364" s="632"/>
      <c r="E364" s="632"/>
      <c r="F364" s="632"/>
      <c r="G364" s="632"/>
      <c r="H364" s="632"/>
      <c r="I364" s="632"/>
      <c r="J364" s="632"/>
      <c r="K364" s="632"/>
      <c r="L364" s="632"/>
      <c r="M364" s="632"/>
      <c r="N364" s="632"/>
      <c r="O364" s="632"/>
      <c r="P364" s="632"/>
      <c r="Q364" s="632"/>
      <c r="R364" s="632"/>
      <c r="S364" s="632"/>
      <c r="T364" s="632"/>
      <c r="U364" s="632"/>
      <c r="V364" s="632"/>
      <c r="W364" s="632"/>
      <c r="X364" s="632"/>
      <c r="Y364" s="263"/>
      <c r="Z364" s="263"/>
      <c r="AA364" s="263"/>
      <c r="AB364" s="263"/>
      <c r="AC364" s="263"/>
      <c r="AD364" s="263"/>
      <c r="AE364" s="263"/>
      <c r="AF364" s="263"/>
      <c r="AG364" s="263"/>
      <c r="AH364" s="263"/>
      <c r="AI364" s="263"/>
      <c r="AJ364" s="263"/>
      <c r="AK364" s="263"/>
      <c r="AL364" s="263"/>
      <c r="AM364" s="263"/>
    </row>
    <row r="365" spans="1:39" x14ac:dyDescent="0.15">
      <c r="A365" s="632"/>
      <c r="B365" s="632"/>
      <c r="C365" s="632"/>
      <c r="D365" s="632"/>
      <c r="E365" s="632"/>
      <c r="F365" s="632"/>
      <c r="G365" s="632"/>
      <c r="H365" s="632"/>
      <c r="I365" s="632"/>
      <c r="J365" s="632"/>
      <c r="K365" s="632"/>
      <c r="L365" s="632"/>
      <c r="M365" s="632"/>
      <c r="N365" s="632"/>
      <c r="O365" s="632"/>
      <c r="P365" s="632"/>
      <c r="Q365" s="632"/>
      <c r="R365" s="632"/>
      <c r="S365" s="632"/>
      <c r="T365" s="632"/>
      <c r="U365" s="632"/>
      <c r="V365" s="632"/>
      <c r="W365" s="632"/>
      <c r="X365" s="632"/>
      <c r="Y365" s="263"/>
      <c r="Z365" s="263"/>
      <c r="AA365" s="263"/>
      <c r="AB365" s="263"/>
      <c r="AC365" s="263"/>
      <c r="AD365" s="263"/>
      <c r="AE365" s="263"/>
      <c r="AF365" s="263"/>
      <c r="AG365" s="263"/>
      <c r="AH365" s="263"/>
      <c r="AI365" s="263"/>
      <c r="AJ365" s="263"/>
      <c r="AK365" s="263"/>
      <c r="AL365" s="263"/>
      <c r="AM365" s="263"/>
    </row>
    <row r="366" spans="1:39" x14ac:dyDescent="0.15">
      <c r="A366" s="632"/>
      <c r="B366" s="632"/>
      <c r="C366" s="632"/>
      <c r="D366" s="632"/>
      <c r="E366" s="632"/>
      <c r="F366" s="632"/>
      <c r="G366" s="632"/>
      <c r="H366" s="632"/>
      <c r="I366" s="632"/>
      <c r="J366" s="632"/>
      <c r="K366" s="632"/>
      <c r="L366" s="632"/>
      <c r="M366" s="632"/>
      <c r="N366" s="632"/>
      <c r="O366" s="632"/>
      <c r="P366" s="632"/>
      <c r="Q366" s="632"/>
      <c r="R366" s="632"/>
      <c r="S366" s="632"/>
      <c r="T366" s="632"/>
      <c r="U366" s="632"/>
      <c r="V366" s="632"/>
      <c r="W366" s="632"/>
      <c r="X366" s="632"/>
      <c r="Y366" s="263"/>
      <c r="Z366" s="263"/>
      <c r="AA366" s="263"/>
      <c r="AB366" s="263"/>
      <c r="AC366" s="263"/>
      <c r="AD366" s="263"/>
      <c r="AE366" s="263"/>
      <c r="AF366" s="263"/>
      <c r="AG366" s="263"/>
      <c r="AH366" s="263"/>
      <c r="AI366" s="263"/>
      <c r="AJ366" s="263"/>
      <c r="AK366" s="263"/>
      <c r="AL366" s="263"/>
      <c r="AM366" s="263"/>
    </row>
    <row r="367" spans="1:39" x14ac:dyDescent="0.15">
      <c r="A367" s="632"/>
      <c r="B367" s="632"/>
      <c r="C367" s="632"/>
      <c r="D367" s="632"/>
      <c r="E367" s="632"/>
      <c r="F367" s="632"/>
      <c r="G367" s="632"/>
      <c r="H367" s="632"/>
      <c r="I367" s="632"/>
      <c r="J367" s="632"/>
      <c r="K367" s="632"/>
      <c r="L367" s="632"/>
      <c r="M367" s="632"/>
      <c r="N367" s="632"/>
      <c r="O367" s="632"/>
      <c r="P367" s="632"/>
      <c r="Q367" s="632"/>
      <c r="R367" s="632"/>
      <c r="S367" s="632"/>
      <c r="T367" s="632"/>
      <c r="U367" s="632"/>
      <c r="V367" s="632"/>
      <c r="W367" s="632"/>
      <c r="X367" s="632"/>
      <c r="Y367" s="263"/>
      <c r="Z367" s="263"/>
      <c r="AA367" s="263"/>
      <c r="AB367" s="263"/>
      <c r="AC367" s="263"/>
      <c r="AD367" s="263"/>
      <c r="AE367" s="263"/>
      <c r="AF367" s="263"/>
      <c r="AG367" s="263"/>
      <c r="AH367" s="263"/>
      <c r="AI367" s="263"/>
      <c r="AJ367" s="263"/>
      <c r="AK367" s="263"/>
      <c r="AL367" s="263"/>
      <c r="AM367" s="263"/>
    </row>
    <row r="368" spans="1:39" x14ac:dyDescent="0.15">
      <c r="A368" s="632"/>
      <c r="B368" s="632"/>
      <c r="C368" s="632"/>
      <c r="D368" s="632"/>
      <c r="E368" s="632"/>
      <c r="F368" s="632"/>
      <c r="G368" s="632"/>
      <c r="H368" s="632"/>
      <c r="I368" s="632"/>
      <c r="J368" s="632"/>
      <c r="K368" s="632"/>
      <c r="L368" s="632"/>
      <c r="M368" s="632"/>
      <c r="N368" s="632"/>
      <c r="O368" s="632"/>
      <c r="P368" s="632"/>
      <c r="Q368" s="632"/>
      <c r="R368" s="632"/>
      <c r="S368" s="632"/>
      <c r="T368" s="632"/>
      <c r="U368" s="632"/>
      <c r="V368" s="632"/>
      <c r="W368" s="632"/>
      <c r="X368" s="632"/>
      <c r="Y368" s="263"/>
      <c r="Z368" s="263"/>
      <c r="AA368" s="263"/>
      <c r="AB368" s="263"/>
      <c r="AC368" s="263"/>
      <c r="AD368" s="263"/>
      <c r="AE368" s="263"/>
      <c r="AF368" s="263"/>
      <c r="AG368" s="263"/>
      <c r="AH368" s="263"/>
      <c r="AI368" s="263"/>
      <c r="AJ368" s="263"/>
      <c r="AK368" s="263"/>
      <c r="AL368" s="263"/>
      <c r="AM368" s="263"/>
    </row>
    <row r="369" spans="1:39" x14ac:dyDescent="0.15">
      <c r="A369" s="632"/>
      <c r="B369" s="632"/>
      <c r="C369" s="632"/>
      <c r="D369" s="632"/>
      <c r="E369" s="632"/>
      <c r="F369" s="632"/>
      <c r="G369" s="632"/>
      <c r="H369" s="632"/>
      <c r="I369" s="632"/>
      <c r="J369" s="632"/>
      <c r="K369" s="632"/>
      <c r="L369" s="632"/>
      <c r="M369" s="632"/>
      <c r="N369" s="632"/>
      <c r="O369" s="632"/>
      <c r="P369" s="632"/>
      <c r="Q369" s="632"/>
      <c r="R369" s="632"/>
      <c r="S369" s="632"/>
      <c r="T369" s="632"/>
      <c r="U369" s="632"/>
      <c r="V369" s="632"/>
      <c r="W369" s="632"/>
      <c r="X369" s="632"/>
      <c r="Y369" s="263"/>
      <c r="Z369" s="263"/>
      <c r="AA369" s="263"/>
      <c r="AB369" s="263"/>
      <c r="AC369" s="263"/>
      <c r="AD369" s="263"/>
      <c r="AE369" s="263"/>
      <c r="AF369" s="263"/>
      <c r="AG369" s="263"/>
      <c r="AH369" s="263"/>
      <c r="AI369" s="263"/>
      <c r="AJ369" s="263"/>
      <c r="AK369" s="263"/>
      <c r="AL369" s="263"/>
      <c r="AM369" s="263"/>
    </row>
    <row r="370" spans="1:39" x14ac:dyDescent="0.15">
      <c r="A370" s="632"/>
      <c r="B370" s="632"/>
      <c r="C370" s="632"/>
      <c r="D370" s="632"/>
      <c r="E370" s="632"/>
      <c r="F370" s="632"/>
      <c r="G370" s="632"/>
      <c r="H370" s="632"/>
      <c r="I370" s="632"/>
      <c r="J370" s="632"/>
      <c r="K370" s="632"/>
      <c r="L370" s="632"/>
      <c r="M370" s="632"/>
      <c r="N370" s="632"/>
      <c r="O370" s="632"/>
      <c r="P370" s="632"/>
      <c r="Q370" s="632"/>
      <c r="R370" s="632"/>
      <c r="S370" s="632"/>
      <c r="T370" s="632"/>
      <c r="U370" s="632"/>
      <c r="V370" s="632"/>
      <c r="W370" s="632"/>
      <c r="X370" s="632"/>
      <c r="Y370" s="263"/>
      <c r="Z370" s="263"/>
      <c r="AA370" s="263"/>
      <c r="AB370" s="263"/>
      <c r="AC370" s="263"/>
      <c r="AD370" s="263"/>
      <c r="AE370" s="263"/>
      <c r="AF370" s="263"/>
      <c r="AG370" s="263"/>
      <c r="AH370" s="263"/>
      <c r="AI370" s="263"/>
      <c r="AJ370" s="263"/>
      <c r="AK370" s="263"/>
      <c r="AL370" s="263"/>
      <c r="AM370" s="263"/>
    </row>
    <row r="371" spans="1:39" x14ac:dyDescent="0.15">
      <c r="A371" s="632"/>
      <c r="B371" s="632"/>
      <c r="C371" s="632"/>
      <c r="D371" s="632"/>
      <c r="E371" s="632"/>
      <c r="F371" s="632"/>
      <c r="G371" s="632"/>
      <c r="H371" s="632"/>
      <c r="I371" s="632"/>
      <c r="J371" s="632"/>
      <c r="K371" s="632"/>
      <c r="L371" s="632"/>
      <c r="M371" s="632"/>
      <c r="N371" s="632"/>
      <c r="O371" s="632"/>
      <c r="P371" s="632"/>
      <c r="Q371" s="632"/>
      <c r="R371" s="632"/>
      <c r="S371" s="632"/>
      <c r="T371" s="632"/>
      <c r="U371" s="632"/>
      <c r="V371" s="632"/>
      <c r="W371" s="632"/>
      <c r="X371" s="632"/>
      <c r="Y371" s="263"/>
      <c r="Z371" s="263"/>
      <c r="AA371" s="263"/>
      <c r="AB371" s="263"/>
      <c r="AC371" s="263"/>
      <c r="AD371" s="263"/>
      <c r="AE371" s="263"/>
      <c r="AF371" s="263"/>
      <c r="AG371" s="263"/>
      <c r="AH371" s="263"/>
      <c r="AI371" s="263"/>
      <c r="AJ371" s="263"/>
      <c r="AK371" s="263"/>
      <c r="AL371" s="263"/>
      <c r="AM371" s="263"/>
    </row>
    <row r="372" spans="1:39" x14ac:dyDescent="0.15">
      <c r="A372" s="632"/>
      <c r="B372" s="632"/>
      <c r="C372" s="632"/>
      <c r="D372" s="632"/>
      <c r="E372" s="632"/>
      <c r="F372" s="632"/>
      <c r="G372" s="632"/>
      <c r="H372" s="632"/>
      <c r="I372" s="632"/>
      <c r="J372" s="632"/>
      <c r="K372" s="632"/>
      <c r="L372" s="632"/>
      <c r="M372" s="632"/>
      <c r="N372" s="632"/>
      <c r="O372" s="632"/>
      <c r="P372" s="632"/>
      <c r="Q372" s="632"/>
      <c r="R372" s="632"/>
      <c r="S372" s="632"/>
      <c r="T372" s="632"/>
      <c r="U372" s="632"/>
      <c r="V372" s="632"/>
      <c r="W372" s="632"/>
      <c r="X372" s="632"/>
      <c r="Y372" s="263"/>
      <c r="Z372" s="263"/>
      <c r="AA372" s="263"/>
      <c r="AB372" s="263"/>
      <c r="AC372" s="263"/>
      <c r="AD372" s="263"/>
      <c r="AE372" s="263"/>
      <c r="AF372" s="263"/>
      <c r="AG372" s="263"/>
      <c r="AH372" s="263"/>
      <c r="AI372" s="263"/>
      <c r="AJ372" s="263"/>
      <c r="AK372" s="263"/>
      <c r="AL372" s="263"/>
      <c r="AM372" s="263"/>
    </row>
    <row r="373" spans="1:39" x14ac:dyDescent="0.15">
      <c r="A373" s="632"/>
      <c r="B373" s="632"/>
      <c r="C373" s="632"/>
      <c r="D373" s="632"/>
      <c r="E373" s="632"/>
      <c r="F373" s="632"/>
      <c r="G373" s="632"/>
      <c r="H373" s="632"/>
      <c r="I373" s="632"/>
      <c r="J373" s="632"/>
      <c r="K373" s="632"/>
      <c r="L373" s="632"/>
      <c r="M373" s="632"/>
      <c r="N373" s="632"/>
      <c r="O373" s="632"/>
      <c r="P373" s="632"/>
      <c r="Q373" s="632"/>
      <c r="R373" s="632"/>
      <c r="S373" s="632"/>
      <c r="T373" s="632"/>
      <c r="U373" s="632"/>
      <c r="V373" s="632"/>
      <c r="W373" s="632"/>
      <c r="X373" s="632"/>
      <c r="Y373" s="263"/>
      <c r="Z373" s="263"/>
      <c r="AA373" s="263"/>
      <c r="AB373" s="263"/>
      <c r="AC373" s="263"/>
      <c r="AD373" s="263"/>
      <c r="AE373" s="263"/>
      <c r="AF373" s="263"/>
      <c r="AG373" s="263"/>
      <c r="AH373" s="263"/>
      <c r="AI373" s="263"/>
      <c r="AJ373" s="263"/>
      <c r="AK373" s="263"/>
      <c r="AL373" s="263"/>
      <c r="AM373" s="263"/>
    </row>
    <row r="374" spans="1:39" x14ac:dyDescent="0.15">
      <c r="A374" s="632"/>
      <c r="B374" s="632"/>
      <c r="C374" s="632"/>
      <c r="D374" s="632"/>
      <c r="E374" s="632"/>
      <c r="F374" s="632"/>
      <c r="G374" s="632"/>
      <c r="H374" s="632"/>
      <c r="I374" s="632"/>
      <c r="J374" s="632"/>
      <c r="K374" s="632"/>
      <c r="L374" s="632"/>
      <c r="M374" s="632"/>
      <c r="N374" s="632"/>
      <c r="O374" s="632"/>
      <c r="P374" s="632"/>
      <c r="Q374" s="632"/>
      <c r="R374" s="632"/>
      <c r="S374" s="632"/>
      <c r="T374" s="632"/>
      <c r="U374" s="632"/>
      <c r="V374" s="632"/>
      <c r="W374" s="632"/>
      <c r="X374" s="632"/>
      <c r="Y374" s="263"/>
      <c r="Z374" s="263"/>
      <c r="AA374" s="263"/>
      <c r="AB374" s="263"/>
      <c r="AC374" s="263"/>
      <c r="AD374" s="263"/>
      <c r="AE374" s="263"/>
      <c r="AF374" s="263"/>
      <c r="AG374" s="263"/>
      <c r="AH374" s="263"/>
      <c r="AI374" s="263"/>
      <c r="AJ374" s="263"/>
      <c r="AK374" s="263"/>
      <c r="AL374" s="263"/>
      <c r="AM374" s="263"/>
    </row>
    <row r="375" spans="1:39" x14ac:dyDescent="0.15">
      <c r="A375" s="632"/>
      <c r="B375" s="632"/>
      <c r="C375" s="632"/>
      <c r="D375" s="632"/>
      <c r="E375" s="632"/>
      <c r="F375" s="632"/>
      <c r="G375" s="632"/>
      <c r="H375" s="632"/>
      <c r="I375" s="632"/>
      <c r="J375" s="632"/>
      <c r="K375" s="632"/>
      <c r="L375" s="632"/>
      <c r="M375" s="632"/>
      <c r="N375" s="632"/>
      <c r="O375" s="632"/>
      <c r="P375" s="632"/>
      <c r="Q375" s="632"/>
      <c r="R375" s="632"/>
      <c r="S375" s="632"/>
      <c r="T375" s="632"/>
      <c r="U375" s="632"/>
      <c r="V375" s="632"/>
      <c r="W375" s="632"/>
      <c r="X375" s="632"/>
      <c r="Y375" s="263"/>
      <c r="Z375" s="263"/>
      <c r="AA375" s="263"/>
      <c r="AB375" s="263"/>
      <c r="AC375" s="263"/>
      <c r="AD375" s="263"/>
      <c r="AE375" s="263"/>
      <c r="AF375" s="263"/>
      <c r="AG375" s="263"/>
      <c r="AH375" s="263"/>
      <c r="AI375" s="263"/>
      <c r="AJ375" s="263"/>
      <c r="AK375" s="263"/>
      <c r="AL375" s="263"/>
      <c r="AM375" s="263"/>
    </row>
    <row r="376" spans="1:39" x14ac:dyDescent="0.15">
      <c r="A376" s="632"/>
      <c r="B376" s="632"/>
      <c r="C376" s="632"/>
      <c r="D376" s="632"/>
      <c r="E376" s="632"/>
      <c r="F376" s="632"/>
      <c r="G376" s="632"/>
      <c r="H376" s="632"/>
      <c r="I376" s="632"/>
      <c r="J376" s="632"/>
      <c r="K376" s="632"/>
      <c r="L376" s="632"/>
      <c r="M376" s="632"/>
      <c r="N376" s="632"/>
      <c r="O376" s="632"/>
      <c r="P376" s="632"/>
      <c r="Q376" s="632"/>
      <c r="R376" s="632"/>
      <c r="S376" s="632"/>
      <c r="T376" s="632"/>
      <c r="U376" s="632"/>
      <c r="V376" s="632"/>
      <c r="W376" s="632"/>
      <c r="X376" s="632"/>
      <c r="Y376" s="263"/>
      <c r="Z376" s="263"/>
      <c r="AA376" s="263"/>
      <c r="AB376" s="263"/>
      <c r="AC376" s="263"/>
      <c r="AD376" s="263"/>
      <c r="AE376" s="263"/>
      <c r="AF376" s="263"/>
      <c r="AG376" s="263"/>
      <c r="AH376" s="263"/>
      <c r="AI376" s="263"/>
      <c r="AJ376" s="263"/>
      <c r="AK376" s="263"/>
      <c r="AL376" s="263"/>
      <c r="AM376" s="263"/>
    </row>
    <row r="377" spans="1:39" x14ac:dyDescent="0.15">
      <c r="A377" s="632"/>
      <c r="B377" s="632"/>
      <c r="C377" s="632"/>
      <c r="D377" s="632"/>
      <c r="E377" s="632"/>
      <c r="F377" s="632"/>
      <c r="G377" s="632"/>
      <c r="H377" s="632"/>
      <c r="I377" s="632"/>
      <c r="J377" s="632"/>
      <c r="K377" s="632"/>
      <c r="L377" s="632"/>
      <c r="M377" s="632"/>
      <c r="N377" s="632"/>
      <c r="O377" s="632"/>
      <c r="P377" s="632"/>
      <c r="Q377" s="632"/>
      <c r="R377" s="632"/>
      <c r="S377" s="632"/>
      <c r="T377" s="632"/>
      <c r="U377" s="632"/>
      <c r="V377" s="632"/>
      <c r="W377" s="632"/>
      <c r="X377" s="632"/>
      <c r="Y377" s="263"/>
      <c r="Z377" s="263"/>
      <c r="AA377" s="263"/>
      <c r="AB377" s="263"/>
      <c r="AC377" s="263"/>
      <c r="AD377" s="263"/>
      <c r="AE377" s="263"/>
      <c r="AF377" s="263"/>
      <c r="AG377" s="263"/>
      <c r="AH377" s="263"/>
      <c r="AI377" s="263"/>
      <c r="AJ377" s="263"/>
      <c r="AK377" s="263"/>
      <c r="AL377" s="263"/>
      <c r="AM377" s="263"/>
    </row>
    <row r="378" spans="1:39" x14ac:dyDescent="0.15">
      <c r="A378" s="632"/>
      <c r="B378" s="632"/>
      <c r="C378" s="632"/>
      <c r="D378" s="632"/>
      <c r="E378" s="632"/>
      <c r="F378" s="632"/>
      <c r="G378" s="632"/>
      <c r="H378" s="632"/>
      <c r="I378" s="632"/>
      <c r="J378" s="632"/>
      <c r="K378" s="632"/>
      <c r="L378" s="632"/>
      <c r="M378" s="632"/>
      <c r="N378" s="632"/>
      <c r="O378" s="632"/>
      <c r="P378" s="632"/>
      <c r="Q378" s="632"/>
      <c r="R378" s="632"/>
      <c r="S378" s="632"/>
      <c r="T378" s="632"/>
      <c r="U378" s="632"/>
      <c r="V378" s="632"/>
      <c r="W378" s="632"/>
      <c r="X378" s="632"/>
      <c r="Y378" s="263"/>
      <c r="Z378" s="263"/>
      <c r="AA378" s="263"/>
      <c r="AB378" s="263"/>
      <c r="AC378" s="263"/>
      <c r="AD378" s="263"/>
      <c r="AE378" s="263"/>
      <c r="AF378" s="263"/>
      <c r="AG378" s="263"/>
      <c r="AH378" s="263"/>
      <c r="AI378" s="263"/>
      <c r="AJ378" s="263"/>
      <c r="AK378" s="263"/>
      <c r="AL378" s="263"/>
      <c r="AM378" s="263"/>
    </row>
    <row r="379" spans="1:39" x14ac:dyDescent="0.15">
      <c r="A379" s="632"/>
      <c r="B379" s="632"/>
      <c r="C379" s="632"/>
      <c r="D379" s="632"/>
      <c r="E379" s="632"/>
      <c r="F379" s="632"/>
      <c r="G379" s="632"/>
      <c r="H379" s="632"/>
      <c r="I379" s="632"/>
      <c r="J379" s="632"/>
      <c r="K379" s="632"/>
      <c r="L379" s="632"/>
      <c r="M379" s="632"/>
      <c r="N379" s="632"/>
      <c r="O379" s="632"/>
      <c r="P379" s="632"/>
      <c r="Q379" s="632"/>
      <c r="R379" s="632"/>
      <c r="S379" s="632"/>
      <c r="T379" s="632"/>
      <c r="U379" s="632"/>
      <c r="V379" s="632"/>
      <c r="W379" s="632"/>
      <c r="X379" s="632"/>
      <c r="Y379" s="263"/>
      <c r="Z379" s="263"/>
      <c r="AA379" s="263"/>
      <c r="AB379" s="263"/>
      <c r="AC379" s="263"/>
      <c r="AD379" s="263"/>
      <c r="AE379" s="263"/>
      <c r="AF379" s="263"/>
      <c r="AG379" s="263"/>
      <c r="AH379" s="263"/>
      <c r="AI379" s="263"/>
      <c r="AJ379" s="263"/>
      <c r="AK379" s="263"/>
      <c r="AL379" s="263"/>
      <c r="AM379" s="263"/>
    </row>
    <row r="380" spans="1:39" x14ac:dyDescent="0.15">
      <c r="A380" s="632"/>
      <c r="B380" s="632"/>
      <c r="C380" s="632"/>
      <c r="D380" s="632"/>
      <c r="E380" s="632"/>
      <c r="F380" s="632"/>
      <c r="G380" s="632"/>
      <c r="H380" s="632"/>
      <c r="I380" s="632"/>
      <c r="J380" s="632"/>
      <c r="K380" s="632"/>
      <c r="L380" s="632"/>
      <c r="M380" s="632"/>
      <c r="N380" s="632"/>
      <c r="O380" s="632"/>
      <c r="P380" s="632"/>
      <c r="Q380" s="632"/>
      <c r="R380" s="632"/>
      <c r="S380" s="632"/>
      <c r="T380" s="632"/>
      <c r="U380" s="632"/>
      <c r="V380" s="632"/>
      <c r="W380" s="632"/>
      <c r="X380" s="632"/>
      <c r="Y380" s="263"/>
      <c r="Z380" s="263"/>
      <c r="AA380" s="263"/>
      <c r="AB380" s="263"/>
      <c r="AC380" s="263"/>
      <c r="AD380" s="263"/>
      <c r="AE380" s="263"/>
      <c r="AF380" s="263"/>
      <c r="AG380" s="263"/>
      <c r="AH380" s="263"/>
      <c r="AI380" s="263"/>
      <c r="AJ380" s="263"/>
      <c r="AK380" s="263"/>
      <c r="AL380" s="263"/>
      <c r="AM380" s="263"/>
    </row>
    <row r="381" spans="1:39" x14ac:dyDescent="0.15">
      <c r="A381" s="632"/>
      <c r="B381" s="632"/>
      <c r="C381" s="632"/>
      <c r="D381" s="632"/>
      <c r="E381" s="632"/>
      <c r="F381" s="632"/>
      <c r="G381" s="632"/>
      <c r="H381" s="632"/>
      <c r="I381" s="632"/>
      <c r="J381" s="632"/>
      <c r="K381" s="632"/>
      <c r="L381" s="632"/>
      <c r="M381" s="632"/>
      <c r="N381" s="632"/>
      <c r="O381" s="632"/>
      <c r="P381" s="632"/>
      <c r="Q381" s="632"/>
      <c r="R381" s="632"/>
      <c r="S381" s="632"/>
      <c r="T381" s="632"/>
      <c r="U381" s="632"/>
      <c r="V381" s="632"/>
      <c r="W381" s="632"/>
      <c r="X381" s="632"/>
      <c r="Y381" s="263"/>
      <c r="Z381" s="263"/>
      <c r="AA381" s="263"/>
      <c r="AB381" s="263"/>
      <c r="AC381" s="263"/>
      <c r="AD381" s="263"/>
      <c r="AE381" s="263"/>
      <c r="AF381" s="263"/>
      <c r="AG381" s="263"/>
      <c r="AH381" s="263"/>
      <c r="AI381" s="263"/>
      <c r="AJ381" s="263"/>
      <c r="AK381" s="263"/>
      <c r="AL381" s="263"/>
      <c r="AM381" s="263"/>
    </row>
    <row r="382" spans="1:39" x14ac:dyDescent="0.15">
      <c r="A382" s="632"/>
      <c r="B382" s="632"/>
      <c r="C382" s="632"/>
      <c r="D382" s="632"/>
      <c r="E382" s="632"/>
      <c r="F382" s="632"/>
      <c r="G382" s="632"/>
      <c r="H382" s="632"/>
      <c r="I382" s="632"/>
      <c r="J382" s="632"/>
      <c r="K382" s="632"/>
      <c r="L382" s="632"/>
      <c r="M382" s="632"/>
      <c r="N382" s="632"/>
      <c r="O382" s="632"/>
      <c r="P382" s="632"/>
      <c r="Q382" s="632"/>
      <c r="R382" s="632"/>
      <c r="S382" s="632"/>
      <c r="T382" s="632"/>
      <c r="U382" s="632"/>
      <c r="V382" s="632"/>
      <c r="W382" s="632"/>
      <c r="X382" s="632"/>
      <c r="Y382" s="263"/>
      <c r="Z382" s="263"/>
      <c r="AA382" s="263"/>
      <c r="AB382" s="263"/>
      <c r="AC382" s="263"/>
      <c r="AD382" s="263"/>
      <c r="AE382" s="263"/>
      <c r="AF382" s="263"/>
      <c r="AG382" s="263"/>
      <c r="AH382" s="263"/>
      <c r="AI382" s="263"/>
      <c r="AJ382" s="263"/>
      <c r="AK382" s="263"/>
      <c r="AL382" s="263"/>
      <c r="AM382" s="263"/>
    </row>
    <row r="383" spans="1:39" x14ac:dyDescent="0.15">
      <c r="A383" s="632"/>
      <c r="B383" s="632"/>
      <c r="C383" s="632"/>
      <c r="D383" s="632"/>
      <c r="E383" s="632"/>
      <c r="F383" s="632"/>
      <c r="G383" s="632"/>
      <c r="H383" s="632"/>
      <c r="I383" s="632"/>
      <c r="J383" s="632"/>
      <c r="K383" s="632"/>
      <c r="L383" s="632"/>
      <c r="M383" s="632"/>
      <c r="N383" s="632"/>
      <c r="O383" s="632"/>
      <c r="P383" s="632"/>
      <c r="Q383" s="632"/>
      <c r="R383" s="632"/>
      <c r="S383" s="632"/>
      <c r="T383" s="632"/>
      <c r="U383" s="632"/>
      <c r="V383" s="632"/>
      <c r="W383" s="632"/>
      <c r="X383" s="632"/>
      <c r="Y383" s="263"/>
      <c r="Z383" s="263"/>
      <c r="AA383" s="263"/>
      <c r="AB383" s="263"/>
      <c r="AC383" s="263"/>
      <c r="AD383" s="263"/>
      <c r="AE383" s="263"/>
      <c r="AF383" s="263"/>
      <c r="AG383" s="263"/>
      <c r="AH383" s="263"/>
      <c r="AI383" s="263"/>
      <c r="AJ383" s="263"/>
      <c r="AK383" s="263"/>
      <c r="AL383" s="263"/>
      <c r="AM383" s="263"/>
    </row>
    <row r="384" spans="1:39" x14ac:dyDescent="0.15">
      <c r="A384" s="632"/>
      <c r="B384" s="632"/>
      <c r="C384" s="632"/>
      <c r="D384" s="632"/>
      <c r="E384" s="632"/>
      <c r="F384" s="632"/>
      <c r="G384" s="632"/>
      <c r="H384" s="632"/>
      <c r="I384" s="632"/>
      <c r="J384" s="632"/>
      <c r="K384" s="632"/>
      <c r="L384" s="632"/>
      <c r="M384" s="632"/>
      <c r="N384" s="632"/>
      <c r="O384" s="632"/>
      <c r="P384" s="632"/>
      <c r="Q384" s="632"/>
      <c r="R384" s="632"/>
      <c r="S384" s="632"/>
      <c r="T384" s="632"/>
      <c r="U384" s="632"/>
      <c r="V384" s="632"/>
      <c r="W384" s="632"/>
      <c r="X384" s="632"/>
      <c r="Y384" s="263"/>
      <c r="Z384" s="263"/>
      <c r="AA384" s="263"/>
      <c r="AB384" s="263"/>
      <c r="AC384" s="263"/>
      <c r="AD384" s="263"/>
      <c r="AE384" s="263"/>
      <c r="AF384" s="263"/>
      <c r="AG384" s="263"/>
      <c r="AH384" s="263"/>
      <c r="AI384" s="263"/>
      <c r="AJ384" s="263"/>
      <c r="AK384" s="263"/>
      <c r="AL384" s="263"/>
      <c r="AM384" s="263"/>
    </row>
    <row r="385" spans="1:39" x14ac:dyDescent="0.15">
      <c r="A385" s="632"/>
      <c r="B385" s="632"/>
      <c r="C385" s="632"/>
      <c r="D385" s="632"/>
      <c r="E385" s="632"/>
      <c r="F385" s="632"/>
      <c r="G385" s="632"/>
      <c r="H385" s="632"/>
      <c r="I385" s="632"/>
      <c r="J385" s="632"/>
      <c r="K385" s="632"/>
      <c r="L385" s="632"/>
      <c r="M385" s="632"/>
      <c r="N385" s="632"/>
      <c r="O385" s="632"/>
      <c r="P385" s="632"/>
      <c r="Q385" s="632"/>
      <c r="R385" s="632"/>
      <c r="S385" s="632"/>
      <c r="T385" s="632"/>
      <c r="U385" s="632"/>
      <c r="V385" s="632"/>
      <c r="W385" s="632"/>
      <c r="X385" s="632"/>
      <c r="Y385" s="263"/>
      <c r="Z385" s="263"/>
      <c r="AA385" s="263"/>
      <c r="AB385" s="263"/>
      <c r="AC385" s="263"/>
      <c r="AD385" s="263"/>
      <c r="AE385" s="263"/>
      <c r="AF385" s="263"/>
      <c r="AG385" s="263"/>
      <c r="AH385" s="263"/>
      <c r="AI385" s="263"/>
      <c r="AJ385" s="263"/>
      <c r="AK385" s="263"/>
      <c r="AL385" s="263"/>
      <c r="AM385" s="263"/>
    </row>
    <row r="386" spans="1:39" x14ac:dyDescent="0.15">
      <c r="A386" s="632"/>
      <c r="B386" s="632"/>
      <c r="C386" s="632"/>
      <c r="D386" s="632"/>
      <c r="E386" s="632"/>
      <c r="F386" s="632"/>
      <c r="G386" s="632"/>
      <c r="H386" s="632"/>
      <c r="I386" s="632"/>
      <c r="J386" s="632"/>
      <c r="K386" s="632"/>
      <c r="L386" s="632"/>
      <c r="M386" s="632"/>
      <c r="N386" s="632"/>
      <c r="O386" s="632"/>
      <c r="P386" s="632"/>
      <c r="Q386" s="632"/>
      <c r="R386" s="632"/>
      <c r="S386" s="632"/>
      <c r="T386" s="632"/>
      <c r="U386" s="632"/>
      <c r="V386" s="632"/>
      <c r="W386" s="632"/>
      <c r="X386" s="632"/>
      <c r="Y386" s="263"/>
      <c r="Z386" s="263"/>
      <c r="AA386" s="263"/>
      <c r="AB386" s="263"/>
      <c r="AC386" s="263"/>
      <c r="AD386" s="263"/>
      <c r="AE386" s="263"/>
      <c r="AF386" s="263"/>
      <c r="AG386" s="263"/>
      <c r="AH386" s="263"/>
      <c r="AI386" s="263"/>
      <c r="AJ386" s="263"/>
      <c r="AK386" s="263"/>
      <c r="AL386" s="263"/>
      <c r="AM386" s="263"/>
    </row>
    <row r="387" spans="1:39" x14ac:dyDescent="0.15">
      <c r="A387" s="632"/>
      <c r="B387" s="632"/>
      <c r="C387" s="632"/>
      <c r="D387" s="632"/>
      <c r="E387" s="632"/>
      <c r="F387" s="632"/>
      <c r="G387" s="632"/>
      <c r="H387" s="632"/>
      <c r="I387" s="632"/>
      <c r="J387" s="632"/>
      <c r="K387" s="632"/>
      <c r="L387" s="632"/>
      <c r="M387" s="632"/>
      <c r="N387" s="632"/>
      <c r="O387" s="632"/>
      <c r="P387" s="632"/>
      <c r="Q387" s="632"/>
      <c r="R387" s="632"/>
      <c r="S387" s="632"/>
      <c r="T387" s="632"/>
      <c r="U387" s="632"/>
      <c r="V387" s="632"/>
      <c r="W387" s="632"/>
      <c r="X387" s="632"/>
      <c r="Y387" s="263"/>
      <c r="Z387" s="263"/>
      <c r="AA387" s="263"/>
      <c r="AB387" s="263"/>
      <c r="AC387" s="263"/>
      <c r="AD387" s="263"/>
      <c r="AE387" s="263"/>
      <c r="AF387" s="263"/>
      <c r="AG387" s="263"/>
      <c r="AH387" s="263"/>
      <c r="AI387" s="263"/>
      <c r="AJ387" s="263"/>
      <c r="AK387" s="263"/>
      <c r="AL387" s="263"/>
      <c r="AM387" s="263"/>
    </row>
    <row r="388" spans="1:39" x14ac:dyDescent="0.15">
      <c r="A388" s="632"/>
      <c r="B388" s="632"/>
      <c r="C388" s="632"/>
      <c r="D388" s="632"/>
      <c r="E388" s="632"/>
      <c r="F388" s="632"/>
      <c r="G388" s="632"/>
      <c r="H388" s="632"/>
      <c r="I388" s="632"/>
      <c r="J388" s="632"/>
      <c r="K388" s="632"/>
      <c r="L388" s="632"/>
      <c r="M388" s="632"/>
      <c r="N388" s="632"/>
      <c r="O388" s="632"/>
      <c r="P388" s="632"/>
      <c r="Q388" s="632"/>
      <c r="R388" s="632"/>
      <c r="S388" s="632"/>
      <c r="T388" s="632"/>
      <c r="U388" s="632"/>
      <c r="V388" s="632"/>
      <c r="W388" s="632"/>
      <c r="X388" s="632"/>
      <c r="Y388" s="263"/>
      <c r="Z388" s="263"/>
      <c r="AA388" s="263"/>
      <c r="AB388" s="263"/>
      <c r="AC388" s="263"/>
      <c r="AD388" s="263"/>
      <c r="AE388" s="263"/>
      <c r="AF388" s="263"/>
      <c r="AG388" s="263"/>
      <c r="AH388" s="263"/>
      <c r="AI388" s="263"/>
      <c r="AJ388" s="263"/>
      <c r="AK388" s="263"/>
      <c r="AL388" s="263"/>
      <c r="AM388" s="263"/>
    </row>
    <row r="389" spans="1:39" x14ac:dyDescent="0.15">
      <c r="A389" s="632"/>
      <c r="B389" s="632"/>
      <c r="C389" s="632"/>
      <c r="D389" s="632"/>
      <c r="E389" s="632"/>
      <c r="F389" s="632"/>
      <c r="G389" s="632"/>
      <c r="H389" s="632"/>
      <c r="I389" s="632"/>
      <c r="J389" s="632"/>
      <c r="K389" s="632"/>
      <c r="L389" s="632"/>
      <c r="M389" s="632"/>
      <c r="N389" s="632"/>
      <c r="O389" s="632"/>
      <c r="P389" s="632"/>
      <c r="Q389" s="632"/>
      <c r="R389" s="632"/>
      <c r="S389" s="632"/>
      <c r="T389" s="632"/>
      <c r="U389" s="632"/>
      <c r="V389" s="632"/>
      <c r="W389" s="632"/>
      <c r="X389" s="632"/>
      <c r="Y389" s="263"/>
      <c r="Z389" s="263"/>
      <c r="AA389" s="263"/>
      <c r="AB389" s="263"/>
      <c r="AC389" s="263"/>
      <c r="AD389" s="263"/>
      <c r="AE389" s="263"/>
      <c r="AF389" s="263"/>
      <c r="AG389" s="263"/>
      <c r="AH389" s="263"/>
      <c r="AI389" s="263"/>
      <c r="AJ389" s="263"/>
      <c r="AK389" s="263"/>
      <c r="AL389" s="263"/>
      <c r="AM389" s="263"/>
    </row>
    <row r="390" spans="1:39" x14ac:dyDescent="0.15">
      <c r="A390" s="632"/>
      <c r="B390" s="632"/>
      <c r="C390" s="632"/>
      <c r="D390" s="632"/>
      <c r="E390" s="632"/>
      <c r="F390" s="632"/>
      <c r="G390" s="632"/>
      <c r="H390" s="632"/>
      <c r="I390" s="632"/>
      <c r="J390" s="632"/>
      <c r="K390" s="632"/>
      <c r="L390" s="632"/>
      <c r="M390" s="632"/>
      <c r="N390" s="632"/>
      <c r="O390" s="632"/>
      <c r="P390" s="632"/>
      <c r="Q390" s="632"/>
      <c r="R390" s="632"/>
      <c r="S390" s="632"/>
      <c r="T390" s="632"/>
      <c r="U390" s="632"/>
      <c r="V390" s="632"/>
      <c r="W390" s="632"/>
      <c r="X390" s="632"/>
      <c r="Y390" s="263"/>
      <c r="Z390" s="263"/>
      <c r="AA390" s="263"/>
      <c r="AB390" s="263"/>
      <c r="AC390" s="263"/>
      <c r="AD390" s="263"/>
      <c r="AE390" s="263"/>
      <c r="AF390" s="263"/>
      <c r="AG390" s="263"/>
      <c r="AH390" s="263"/>
      <c r="AI390" s="263"/>
      <c r="AJ390" s="263"/>
      <c r="AK390" s="263"/>
      <c r="AL390" s="263"/>
      <c r="AM390" s="263"/>
    </row>
    <row r="391" spans="1:39" x14ac:dyDescent="0.15">
      <c r="A391" s="632"/>
      <c r="B391" s="632"/>
      <c r="C391" s="632"/>
      <c r="D391" s="632"/>
      <c r="E391" s="632"/>
      <c r="F391" s="632"/>
      <c r="G391" s="632"/>
      <c r="H391" s="632"/>
      <c r="I391" s="632"/>
      <c r="J391" s="632"/>
      <c r="K391" s="632"/>
      <c r="L391" s="632"/>
      <c r="M391" s="632"/>
      <c r="N391" s="632"/>
      <c r="O391" s="632"/>
      <c r="P391" s="632"/>
      <c r="Q391" s="632"/>
      <c r="R391" s="632"/>
      <c r="S391" s="632"/>
      <c r="T391" s="632"/>
      <c r="U391" s="632"/>
      <c r="V391" s="632"/>
      <c r="W391" s="632"/>
      <c r="X391" s="632"/>
      <c r="Y391" s="263"/>
      <c r="Z391" s="263"/>
      <c r="AA391" s="263"/>
      <c r="AB391" s="263"/>
      <c r="AC391" s="263"/>
      <c r="AD391" s="263"/>
      <c r="AE391" s="263"/>
      <c r="AF391" s="263"/>
      <c r="AG391" s="263"/>
      <c r="AH391" s="263"/>
      <c r="AI391" s="263"/>
      <c r="AJ391" s="263"/>
      <c r="AK391" s="263"/>
      <c r="AL391" s="263"/>
      <c r="AM391" s="263"/>
    </row>
    <row r="392" spans="1:39" x14ac:dyDescent="0.15">
      <c r="A392" s="632"/>
      <c r="B392" s="632"/>
      <c r="C392" s="632"/>
      <c r="D392" s="632"/>
      <c r="E392" s="632"/>
      <c r="F392" s="632"/>
      <c r="G392" s="632"/>
      <c r="H392" s="632"/>
      <c r="I392" s="632"/>
      <c r="J392" s="632"/>
      <c r="K392" s="632"/>
      <c r="L392" s="632"/>
      <c r="M392" s="632"/>
      <c r="N392" s="632"/>
      <c r="O392" s="632"/>
      <c r="P392" s="632"/>
      <c r="Q392" s="632"/>
      <c r="R392" s="632"/>
      <c r="S392" s="632"/>
      <c r="T392" s="632"/>
      <c r="U392" s="632"/>
      <c r="V392" s="632"/>
      <c r="W392" s="632"/>
      <c r="X392" s="632"/>
      <c r="Y392" s="263"/>
      <c r="Z392" s="263"/>
      <c r="AA392" s="263"/>
      <c r="AB392" s="263"/>
      <c r="AC392" s="263"/>
      <c r="AD392" s="263"/>
      <c r="AE392" s="263"/>
      <c r="AF392" s="263"/>
      <c r="AG392" s="263"/>
      <c r="AH392" s="263"/>
      <c r="AI392" s="263"/>
      <c r="AJ392" s="263"/>
      <c r="AK392" s="263"/>
      <c r="AL392" s="263"/>
      <c r="AM392" s="263"/>
    </row>
    <row r="393" spans="1:39" x14ac:dyDescent="0.15">
      <c r="A393" s="632"/>
      <c r="B393" s="632"/>
      <c r="C393" s="632"/>
      <c r="D393" s="632"/>
      <c r="E393" s="632"/>
      <c r="F393" s="632"/>
      <c r="G393" s="632"/>
      <c r="H393" s="632"/>
      <c r="I393" s="632"/>
      <c r="J393" s="632"/>
      <c r="K393" s="632"/>
      <c r="L393" s="632"/>
      <c r="M393" s="632"/>
      <c r="N393" s="632"/>
      <c r="O393" s="632"/>
      <c r="P393" s="632"/>
      <c r="Q393" s="632"/>
      <c r="R393" s="632"/>
      <c r="S393" s="632"/>
      <c r="T393" s="632"/>
      <c r="U393" s="632"/>
      <c r="V393" s="632"/>
      <c r="W393" s="632"/>
      <c r="X393" s="632"/>
      <c r="Y393" s="263"/>
      <c r="Z393" s="263"/>
      <c r="AA393" s="263"/>
      <c r="AB393" s="263"/>
      <c r="AC393" s="263"/>
      <c r="AD393" s="263"/>
      <c r="AE393" s="263"/>
      <c r="AF393" s="263"/>
      <c r="AG393" s="263"/>
      <c r="AH393" s="263"/>
      <c r="AI393" s="263"/>
      <c r="AJ393" s="263"/>
      <c r="AK393" s="263"/>
      <c r="AL393" s="263"/>
      <c r="AM393" s="263"/>
    </row>
    <row r="394" spans="1:39" x14ac:dyDescent="0.15">
      <c r="A394" s="632"/>
      <c r="B394" s="632"/>
      <c r="C394" s="632"/>
      <c r="D394" s="632"/>
      <c r="E394" s="632"/>
      <c r="F394" s="632"/>
      <c r="G394" s="632"/>
      <c r="H394" s="632"/>
      <c r="I394" s="632"/>
      <c r="J394" s="632"/>
      <c r="K394" s="632"/>
      <c r="L394" s="632"/>
      <c r="M394" s="632"/>
      <c r="N394" s="632"/>
      <c r="O394" s="632"/>
      <c r="P394" s="632"/>
      <c r="Q394" s="632"/>
      <c r="R394" s="632"/>
      <c r="S394" s="632"/>
      <c r="T394" s="632"/>
      <c r="U394" s="632"/>
      <c r="V394" s="632"/>
      <c r="W394" s="632"/>
      <c r="X394" s="632"/>
      <c r="Y394" s="263"/>
      <c r="Z394" s="263"/>
      <c r="AA394" s="263"/>
      <c r="AB394" s="263"/>
      <c r="AC394" s="263"/>
      <c r="AD394" s="263"/>
      <c r="AE394" s="263"/>
      <c r="AF394" s="263"/>
      <c r="AG394" s="263"/>
      <c r="AH394" s="263"/>
      <c r="AI394" s="263"/>
      <c r="AJ394" s="263"/>
      <c r="AK394" s="263"/>
      <c r="AL394" s="263"/>
      <c r="AM394" s="263"/>
    </row>
    <row r="395" spans="1:39" x14ac:dyDescent="0.15">
      <c r="A395" s="632"/>
      <c r="B395" s="632"/>
      <c r="C395" s="632"/>
      <c r="D395" s="632"/>
      <c r="E395" s="632"/>
      <c r="F395" s="632"/>
      <c r="G395" s="632"/>
      <c r="H395" s="632"/>
      <c r="I395" s="632"/>
      <c r="J395" s="632"/>
      <c r="K395" s="632"/>
      <c r="L395" s="632"/>
      <c r="M395" s="632"/>
      <c r="N395" s="632"/>
      <c r="O395" s="632"/>
      <c r="P395" s="632"/>
      <c r="Q395" s="632"/>
      <c r="R395" s="632"/>
      <c r="S395" s="632"/>
      <c r="T395" s="632"/>
      <c r="U395" s="632"/>
      <c r="V395" s="632"/>
      <c r="W395" s="632"/>
      <c r="X395" s="632"/>
      <c r="Y395" s="263"/>
      <c r="Z395" s="263"/>
      <c r="AA395" s="263"/>
      <c r="AB395" s="263"/>
      <c r="AC395" s="263"/>
      <c r="AD395" s="263"/>
      <c r="AE395" s="263"/>
      <c r="AF395" s="263"/>
      <c r="AG395" s="263"/>
      <c r="AH395" s="263"/>
      <c r="AI395" s="263"/>
      <c r="AJ395" s="263"/>
      <c r="AK395" s="263"/>
      <c r="AL395" s="263"/>
      <c r="AM395" s="263"/>
    </row>
    <row r="396" spans="1:39" x14ac:dyDescent="0.15">
      <c r="A396" s="632"/>
      <c r="B396" s="632"/>
      <c r="C396" s="632"/>
      <c r="D396" s="632"/>
      <c r="E396" s="632"/>
      <c r="F396" s="632"/>
      <c r="G396" s="632"/>
      <c r="H396" s="632"/>
      <c r="I396" s="632"/>
      <c r="J396" s="632"/>
      <c r="K396" s="632"/>
      <c r="L396" s="632"/>
      <c r="M396" s="632"/>
      <c r="N396" s="632"/>
      <c r="O396" s="632"/>
      <c r="P396" s="632"/>
      <c r="Q396" s="632"/>
      <c r="R396" s="632"/>
      <c r="S396" s="632"/>
      <c r="T396" s="632"/>
      <c r="U396" s="632"/>
      <c r="V396" s="632"/>
      <c r="W396" s="632"/>
      <c r="X396" s="632"/>
      <c r="Y396" s="263"/>
      <c r="Z396" s="263"/>
      <c r="AA396" s="263"/>
      <c r="AB396" s="263"/>
      <c r="AC396" s="263"/>
      <c r="AD396" s="263"/>
      <c r="AE396" s="263"/>
      <c r="AF396" s="263"/>
      <c r="AG396" s="263"/>
      <c r="AH396" s="263"/>
      <c r="AI396" s="263"/>
      <c r="AJ396" s="263"/>
      <c r="AK396" s="263"/>
      <c r="AL396" s="263"/>
      <c r="AM396" s="263"/>
    </row>
    <row r="397" spans="1:39" x14ac:dyDescent="0.15">
      <c r="A397" s="632"/>
      <c r="B397" s="632"/>
      <c r="C397" s="632"/>
      <c r="D397" s="632"/>
      <c r="E397" s="632"/>
      <c r="F397" s="632"/>
      <c r="G397" s="632"/>
      <c r="H397" s="632"/>
      <c r="I397" s="632"/>
      <c r="J397" s="632"/>
      <c r="K397" s="632"/>
      <c r="L397" s="632"/>
      <c r="M397" s="632"/>
      <c r="N397" s="632"/>
      <c r="O397" s="632"/>
      <c r="P397" s="632"/>
      <c r="Q397" s="632"/>
      <c r="R397" s="632"/>
      <c r="S397" s="632"/>
      <c r="T397" s="632"/>
      <c r="U397" s="632"/>
      <c r="V397" s="632"/>
      <c r="W397" s="632"/>
      <c r="X397" s="632"/>
      <c r="Y397" s="263"/>
      <c r="Z397" s="263"/>
      <c r="AA397" s="263"/>
      <c r="AB397" s="263"/>
      <c r="AC397" s="263"/>
      <c r="AD397" s="263"/>
      <c r="AE397" s="263"/>
      <c r="AF397" s="263"/>
      <c r="AG397" s="263"/>
      <c r="AH397" s="263"/>
      <c r="AI397" s="263"/>
      <c r="AJ397" s="263"/>
      <c r="AK397" s="263"/>
      <c r="AL397" s="263"/>
      <c r="AM397" s="263"/>
    </row>
    <row r="398" spans="1:39" x14ac:dyDescent="0.15">
      <c r="A398" s="632"/>
      <c r="B398" s="632"/>
      <c r="C398" s="632"/>
      <c r="D398" s="632"/>
      <c r="E398" s="632"/>
      <c r="F398" s="632"/>
      <c r="G398" s="632"/>
      <c r="H398" s="632"/>
      <c r="I398" s="632"/>
      <c r="J398" s="632"/>
      <c r="K398" s="632"/>
      <c r="L398" s="632"/>
      <c r="M398" s="632"/>
      <c r="N398" s="632"/>
      <c r="O398" s="632"/>
      <c r="P398" s="632"/>
      <c r="Q398" s="632"/>
      <c r="R398" s="632"/>
      <c r="S398" s="632"/>
      <c r="T398" s="632"/>
      <c r="U398" s="632"/>
      <c r="V398" s="632"/>
      <c r="W398" s="632"/>
      <c r="X398" s="632"/>
      <c r="Y398" s="263"/>
      <c r="Z398" s="263"/>
      <c r="AA398" s="263"/>
      <c r="AB398" s="263"/>
      <c r="AC398" s="263"/>
      <c r="AD398" s="263"/>
      <c r="AE398" s="263"/>
      <c r="AF398" s="263"/>
      <c r="AG398" s="263"/>
      <c r="AH398" s="263"/>
      <c r="AI398" s="263"/>
      <c r="AJ398" s="263"/>
      <c r="AK398" s="263"/>
      <c r="AL398" s="263"/>
      <c r="AM398" s="263"/>
    </row>
    <row r="399" spans="1:39" x14ac:dyDescent="0.15">
      <c r="A399" s="632"/>
      <c r="B399" s="632"/>
      <c r="C399" s="632"/>
      <c r="D399" s="632"/>
      <c r="E399" s="632"/>
      <c r="F399" s="632"/>
      <c r="G399" s="632"/>
      <c r="H399" s="632"/>
      <c r="I399" s="632"/>
      <c r="J399" s="632"/>
      <c r="K399" s="632"/>
      <c r="L399" s="632"/>
      <c r="M399" s="632"/>
      <c r="N399" s="632"/>
      <c r="O399" s="632"/>
      <c r="P399" s="632"/>
      <c r="Q399" s="632"/>
      <c r="R399" s="632"/>
      <c r="S399" s="632"/>
      <c r="T399" s="632"/>
      <c r="U399" s="632"/>
      <c r="V399" s="632"/>
      <c r="W399" s="632"/>
      <c r="X399" s="632"/>
      <c r="Y399" s="263"/>
      <c r="Z399" s="263"/>
      <c r="AA399" s="263"/>
      <c r="AB399" s="263"/>
      <c r="AC399" s="263"/>
      <c r="AD399" s="263"/>
      <c r="AE399" s="263"/>
      <c r="AF399" s="263"/>
      <c r="AG399" s="263"/>
      <c r="AH399" s="263"/>
      <c r="AI399" s="263"/>
      <c r="AJ399" s="263"/>
      <c r="AK399" s="263"/>
      <c r="AL399" s="263"/>
      <c r="AM399" s="263"/>
    </row>
    <row r="400" spans="1:39" x14ac:dyDescent="0.15">
      <c r="A400" s="632"/>
      <c r="B400" s="632"/>
      <c r="C400" s="632"/>
      <c r="D400" s="632"/>
      <c r="E400" s="632"/>
      <c r="F400" s="632"/>
      <c r="G400" s="632"/>
      <c r="H400" s="632"/>
      <c r="I400" s="632"/>
      <c r="J400" s="632"/>
      <c r="K400" s="632"/>
      <c r="L400" s="632"/>
      <c r="M400" s="632"/>
      <c r="N400" s="632"/>
      <c r="O400" s="632"/>
      <c r="P400" s="632"/>
      <c r="Q400" s="632"/>
      <c r="R400" s="632"/>
      <c r="S400" s="632"/>
      <c r="T400" s="632"/>
      <c r="U400" s="632"/>
      <c r="V400" s="632"/>
      <c r="W400" s="632"/>
      <c r="X400" s="632"/>
      <c r="Y400" s="263"/>
      <c r="Z400" s="263"/>
      <c r="AA400" s="263"/>
      <c r="AB400" s="263"/>
      <c r="AC400" s="263"/>
      <c r="AD400" s="263"/>
      <c r="AE400" s="263"/>
      <c r="AF400" s="263"/>
      <c r="AG400" s="263"/>
      <c r="AH400" s="263"/>
      <c r="AI400" s="263"/>
      <c r="AJ400" s="263"/>
      <c r="AK400" s="263"/>
      <c r="AL400" s="263"/>
      <c r="AM400" s="263"/>
    </row>
    <row r="401" spans="1:39" x14ac:dyDescent="0.15">
      <c r="A401" s="632"/>
      <c r="B401" s="632"/>
      <c r="C401" s="632"/>
      <c r="D401" s="632"/>
      <c r="E401" s="632"/>
      <c r="F401" s="632"/>
      <c r="G401" s="632"/>
      <c r="H401" s="632"/>
      <c r="I401" s="632"/>
      <c r="J401" s="632"/>
      <c r="K401" s="632"/>
      <c r="L401" s="632"/>
      <c r="M401" s="632"/>
      <c r="N401" s="632"/>
      <c r="O401" s="632"/>
      <c r="P401" s="632"/>
      <c r="Q401" s="632"/>
      <c r="R401" s="632"/>
      <c r="S401" s="632"/>
      <c r="T401" s="632"/>
      <c r="U401" s="632"/>
      <c r="V401" s="632"/>
      <c r="W401" s="632"/>
      <c r="X401" s="632"/>
      <c r="Y401" s="263"/>
      <c r="Z401" s="263"/>
      <c r="AA401" s="263"/>
      <c r="AB401" s="263"/>
      <c r="AC401" s="263"/>
      <c r="AD401" s="263"/>
      <c r="AE401" s="263"/>
      <c r="AF401" s="263"/>
      <c r="AG401" s="263"/>
      <c r="AH401" s="263"/>
      <c r="AI401" s="263"/>
      <c r="AJ401" s="263"/>
      <c r="AK401" s="263"/>
      <c r="AL401" s="263"/>
      <c r="AM401" s="263"/>
    </row>
    <row r="402" spans="1:39" x14ac:dyDescent="0.15">
      <c r="A402" s="632"/>
      <c r="B402" s="632"/>
      <c r="C402" s="632"/>
      <c r="D402" s="632"/>
      <c r="E402" s="632"/>
      <c r="F402" s="632"/>
      <c r="G402" s="632"/>
      <c r="H402" s="632"/>
      <c r="I402" s="632"/>
      <c r="J402" s="632"/>
      <c r="K402" s="632"/>
      <c r="L402" s="632"/>
      <c r="M402" s="632"/>
      <c r="N402" s="632"/>
      <c r="O402" s="632"/>
      <c r="P402" s="632"/>
      <c r="Q402" s="632"/>
      <c r="R402" s="632"/>
      <c r="S402" s="632"/>
      <c r="T402" s="632"/>
      <c r="U402" s="632"/>
      <c r="V402" s="632"/>
      <c r="W402" s="632"/>
      <c r="X402" s="632"/>
      <c r="Y402" s="263"/>
      <c r="Z402" s="263"/>
      <c r="AA402" s="263"/>
      <c r="AB402" s="263"/>
      <c r="AC402" s="263"/>
      <c r="AD402" s="263"/>
      <c r="AE402" s="263"/>
      <c r="AF402" s="263"/>
      <c r="AG402" s="263"/>
      <c r="AH402" s="263"/>
      <c r="AI402" s="263"/>
      <c r="AJ402" s="263"/>
      <c r="AK402" s="263"/>
      <c r="AL402" s="263"/>
      <c r="AM402" s="263"/>
    </row>
    <row r="403" spans="1:39" x14ac:dyDescent="0.15">
      <c r="A403" s="632"/>
      <c r="B403" s="632"/>
      <c r="C403" s="632"/>
      <c r="D403" s="632"/>
      <c r="E403" s="632"/>
      <c r="F403" s="632"/>
      <c r="G403" s="632"/>
      <c r="H403" s="632"/>
      <c r="I403" s="632"/>
      <c r="J403" s="632"/>
      <c r="K403" s="632"/>
      <c r="L403" s="632"/>
      <c r="M403" s="632"/>
      <c r="N403" s="632"/>
      <c r="O403" s="632"/>
      <c r="P403" s="632"/>
      <c r="Q403" s="632"/>
      <c r="R403" s="632"/>
      <c r="S403" s="632"/>
      <c r="T403" s="632"/>
      <c r="U403" s="632"/>
      <c r="V403" s="632"/>
      <c r="W403" s="632"/>
      <c r="X403" s="632"/>
      <c r="Y403" s="263"/>
      <c r="Z403" s="263"/>
      <c r="AA403" s="263"/>
      <c r="AB403" s="263"/>
      <c r="AC403" s="263"/>
      <c r="AD403" s="263"/>
      <c r="AE403" s="263"/>
      <c r="AF403" s="263"/>
      <c r="AG403" s="263"/>
      <c r="AH403" s="263"/>
      <c r="AI403" s="263"/>
      <c r="AJ403" s="263"/>
      <c r="AK403" s="263"/>
      <c r="AL403" s="263"/>
      <c r="AM403" s="263"/>
    </row>
    <row r="404" spans="1:39" x14ac:dyDescent="0.15">
      <c r="A404" s="632"/>
      <c r="B404" s="632"/>
      <c r="C404" s="632"/>
      <c r="D404" s="632"/>
      <c r="E404" s="632"/>
      <c r="F404" s="632"/>
      <c r="G404" s="632"/>
      <c r="H404" s="632"/>
      <c r="I404" s="632"/>
      <c r="J404" s="632"/>
      <c r="K404" s="632"/>
      <c r="L404" s="632"/>
      <c r="M404" s="632"/>
      <c r="N404" s="632"/>
      <c r="O404" s="632"/>
      <c r="P404" s="632"/>
      <c r="Q404" s="632"/>
      <c r="R404" s="632"/>
      <c r="S404" s="632"/>
      <c r="T404" s="632"/>
      <c r="U404" s="632"/>
      <c r="V404" s="632"/>
      <c r="W404" s="632"/>
      <c r="X404" s="632"/>
      <c r="Y404" s="263"/>
      <c r="Z404" s="263"/>
      <c r="AA404" s="263"/>
      <c r="AB404" s="263"/>
      <c r="AC404" s="263"/>
      <c r="AD404" s="263"/>
      <c r="AE404" s="263"/>
      <c r="AF404" s="263"/>
      <c r="AG404" s="263"/>
      <c r="AH404" s="263"/>
      <c r="AI404" s="263"/>
      <c r="AJ404" s="263"/>
      <c r="AK404" s="263"/>
      <c r="AL404" s="263"/>
      <c r="AM404" s="263"/>
    </row>
    <row r="405" spans="1:39" x14ac:dyDescent="0.15">
      <c r="A405" s="632"/>
      <c r="B405" s="632"/>
      <c r="C405" s="632"/>
      <c r="D405" s="632"/>
      <c r="E405" s="632"/>
      <c r="F405" s="632"/>
      <c r="G405" s="632"/>
      <c r="H405" s="632"/>
      <c r="I405" s="632"/>
      <c r="J405" s="632"/>
      <c r="K405" s="632"/>
      <c r="L405" s="632"/>
      <c r="M405" s="632"/>
      <c r="N405" s="632"/>
      <c r="O405" s="632"/>
      <c r="P405" s="632"/>
      <c r="Q405" s="632"/>
      <c r="R405" s="632"/>
      <c r="S405" s="632"/>
      <c r="T405" s="632"/>
      <c r="U405" s="632"/>
      <c r="V405" s="632"/>
      <c r="W405" s="632"/>
      <c r="X405" s="632"/>
      <c r="Y405" s="263"/>
      <c r="Z405" s="263"/>
      <c r="AA405" s="263"/>
      <c r="AB405" s="263"/>
      <c r="AC405" s="263"/>
      <c r="AD405" s="263"/>
      <c r="AE405" s="263"/>
      <c r="AF405" s="263"/>
      <c r="AG405" s="263"/>
      <c r="AH405" s="263"/>
      <c r="AI405" s="263"/>
      <c r="AJ405" s="263"/>
      <c r="AK405" s="263"/>
      <c r="AL405" s="263"/>
      <c r="AM405" s="263"/>
    </row>
    <row r="406" spans="1:39" x14ac:dyDescent="0.15">
      <c r="A406" s="632"/>
      <c r="B406" s="632"/>
      <c r="C406" s="632"/>
      <c r="D406" s="632"/>
      <c r="E406" s="632"/>
      <c r="F406" s="632"/>
      <c r="G406" s="632"/>
      <c r="H406" s="632"/>
      <c r="I406" s="632"/>
      <c r="J406" s="632"/>
      <c r="K406" s="632"/>
      <c r="L406" s="632"/>
      <c r="M406" s="632"/>
      <c r="N406" s="632"/>
      <c r="O406" s="632"/>
      <c r="P406" s="632"/>
      <c r="Q406" s="632"/>
      <c r="R406" s="632"/>
      <c r="S406" s="632"/>
      <c r="T406" s="632"/>
      <c r="U406" s="632"/>
      <c r="V406" s="632"/>
      <c r="W406" s="632"/>
      <c r="X406" s="632"/>
      <c r="Y406" s="263"/>
      <c r="Z406" s="263"/>
      <c r="AA406" s="263"/>
      <c r="AB406" s="263"/>
      <c r="AC406" s="263"/>
      <c r="AD406" s="263"/>
      <c r="AE406" s="263"/>
      <c r="AF406" s="263"/>
      <c r="AG406" s="263"/>
      <c r="AH406" s="263"/>
      <c r="AI406" s="263"/>
      <c r="AJ406" s="263"/>
      <c r="AK406" s="263"/>
      <c r="AL406" s="263"/>
      <c r="AM406" s="263"/>
    </row>
    <row r="407" spans="1:39" x14ac:dyDescent="0.15">
      <c r="A407" s="632"/>
      <c r="B407" s="632"/>
      <c r="C407" s="632"/>
      <c r="D407" s="632"/>
      <c r="E407" s="632"/>
      <c r="F407" s="632"/>
      <c r="G407" s="632"/>
      <c r="H407" s="632"/>
      <c r="I407" s="632"/>
      <c r="J407" s="632"/>
      <c r="K407" s="632"/>
      <c r="L407" s="632"/>
      <c r="M407" s="632"/>
      <c r="N407" s="632"/>
      <c r="O407" s="632"/>
      <c r="P407" s="632"/>
      <c r="Q407" s="632"/>
      <c r="R407" s="632"/>
      <c r="S407" s="632"/>
      <c r="T407" s="632"/>
      <c r="U407" s="632"/>
      <c r="V407" s="632"/>
      <c r="W407" s="632"/>
      <c r="X407" s="632"/>
      <c r="Y407" s="263"/>
      <c r="Z407" s="263"/>
      <c r="AA407" s="263"/>
      <c r="AB407" s="263"/>
      <c r="AC407" s="263"/>
      <c r="AD407" s="263"/>
      <c r="AE407" s="263"/>
      <c r="AF407" s="263"/>
      <c r="AG407" s="263"/>
      <c r="AH407" s="263"/>
      <c r="AI407" s="263"/>
      <c r="AJ407" s="263"/>
      <c r="AK407" s="263"/>
      <c r="AL407" s="263"/>
      <c r="AM407" s="263"/>
    </row>
    <row r="408" spans="1:39" x14ac:dyDescent="0.15">
      <c r="A408" s="632"/>
      <c r="B408" s="632"/>
      <c r="C408" s="632"/>
      <c r="D408" s="632"/>
      <c r="E408" s="632"/>
      <c r="F408" s="632"/>
      <c r="G408" s="632"/>
      <c r="H408" s="632"/>
      <c r="I408" s="632"/>
      <c r="J408" s="632"/>
      <c r="K408" s="632"/>
      <c r="L408" s="632"/>
      <c r="M408" s="632"/>
      <c r="N408" s="632"/>
      <c r="O408" s="632"/>
      <c r="P408" s="632"/>
      <c r="Q408" s="632"/>
      <c r="R408" s="632"/>
      <c r="S408" s="632"/>
      <c r="T408" s="632"/>
      <c r="U408" s="632"/>
      <c r="V408" s="632"/>
      <c r="W408" s="632"/>
      <c r="X408" s="632"/>
      <c r="Y408" s="263"/>
      <c r="Z408" s="263"/>
      <c r="AA408" s="263"/>
      <c r="AB408" s="263"/>
      <c r="AC408" s="263"/>
      <c r="AD408" s="263"/>
      <c r="AE408" s="263"/>
      <c r="AF408" s="263"/>
      <c r="AG408" s="263"/>
      <c r="AH408" s="263"/>
      <c r="AI408" s="263"/>
      <c r="AJ408" s="263"/>
      <c r="AK408" s="263"/>
      <c r="AL408" s="263"/>
      <c r="AM408" s="263"/>
    </row>
    <row r="409" spans="1:39" x14ac:dyDescent="0.15">
      <c r="A409" s="632"/>
      <c r="B409" s="632"/>
      <c r="C409" s="632"/>
      <c r="D409" s="632"/>
      <c r="E409" s="632"/>
      <c r="F409" s="632"/>
      <c r="G409" s="632"/>
      <c r="H409" s="632"/>
      <c r="I409" s="632"/>
      <c r="J409" s="632"/>
      <c r="K409" s="632"/>
      <c r="L409" s="632"/>
      <c r="M409" s="632"/>
      <c r="N409" s="632"/>
      <c r="O409" s="632"/>
      <c r="P409" s="632"/>
      <c r="Q409" s="632"/>
      <c r="R409" s="632"/>
      <c r="S409" s="632"/>
      <c r="T409" s="632"/>
      <c r="U409" s="632"/>
      <c r="V409" s="632"/>
      <c r="W409" s="632"/>
      <c r="X409" s="632"/>
      <c r="Y409" s="263"/>
      <c r="Z409" s="263"/>
      <c r="AA409" s="263"/>
      <c r="AB409" s="263"/>
      <c r="AC409" s="263"/>
      <c r="AD409" s="263"/>
      <c r="AE409" s="263"/>
      <c r="AF409" s="263"/>
      <c r="AG409" s="263"/>
      <c r="AH409" s="263"/>
      <c r="AI409" s="263"/>
      <c r="AJ409" s="263"/>
      <c r="AK409" s="263"/>
      <c r="AL409" s="263"/>
      <c r="AM409" s="263"/>
    </row>
    <row r="410" spans="1:39" x14ac:dyDescent="0.15">
      <c r="A410" s="632"/>
      <c r="B410" s="632"/>
      <c r="C410" s="632"/>
      <c r="D410" s="632"/>
      <c r="E410" s="632"/>
      <c r="F410" s="632"/>
      <c r="G410" s="632"/>
      <c r="H410" s="632"/>
      <c r="I410" s="632"/>
      <c r="J410" s="632"/>
      <c r="K410" s="632"/>
      <c r="L410" s="632"/>
      <c r="M410" s="632"/>
      <c r="N410" s="632"/>
      <c r="O410" s="632"/>
      <c r="P410" s="632"/>
      <c r="Q410" s="632"/>
      <c r="R410" s="632"/>
      <c r="S410" s="632"/>
      <c r="T410" s="632"/>
      <c r="U410" s="632"/>
      <c r="V410" s="632"/>
      <c r="W410" s="632"/>
      <c r="X410" s="632"/>
      <c r="Y410" s="263"/>
      <c r="Z410" s="263"/>
      <c r="AA410" s="263"/>
      <c r="AB410" s="263"/>
      <c r="AC410" s="263"/>
      <c r="AD410" s="263"/>
      <c r="AE410" s="263"/>
      <c r="AF410" s="263"/>
      <c r="AG410" s="263"/>
      <c r="AH410" s="263"/>
      <c r="AI410" s="263"/>
      <c r="AJ410" s="263"/>
      <c r="AK410" s="263"/>
      <c r="AL410" s="263"/>
      <c r="AM410" s="263"/>
    </row>
    <row r="411" spans="1:39" x14ac:dyDescent="0.15">
      <c r="A411" s="632"/>
      <c r="B411" s="632"/>
      <c r="C411" s="632"/>
      <c r="D411" s="632"/>
      <c r="E411" s="632"/>
      <c r="F411" s="632"/>
      <c r="G411" s="632"/>
      <c r="H411" s="632"/>
      <c r="I411" s="632"/>
      <c r="J411" s="632"/>
      <c r="K411" s="632"/>
      <c r="L411" s="632"/>
      <c r="M411" s="632"/>
      <c r="N411" s="632"/>
      <c r="O411" s="632"/>
      <c r="P411" s="632"/>
      <c r="Q411" s="632"/>
      <c r="R411" s="632"/>
      <c r="S411" s="632"/>
      <c r="T411" s="632"/>
      <c r="U411" s="632"/>
      <c r="V411" s="632"/>
      <c r="W411" s="632"/>
      <c r="X411" s="632"/>
      <c r="Y411" s="263"/>
      <c r="Z411" s="263"/>
      <c r="AA411" s="263"/>
      <c r="AB411" s="263"/>
      <c r="AC411" s="263"/>
      <c r="AD411" s="263"/>
      <c r="AE411" s="263"/>
      <c r="AF411" s="263"/>
      <c r="AG411" s="263"/>
      <c r="AH411" s="263"/>
      <c r="AI411" s="263"/>
      <c r="AJ411" s="263"/>
      <c r="AK411" s="263"/>
      <c r="AL411" s="263"/>
      <c r="AM411" s="263"/>
    </row>
    <row r="412" spans="1:39" x14ac:dyDescent="0.15">
      <c r="A412" s="632"/>
      <c r="B412" s="632"/>
      <c r="C412" s="632"/>
      <c r="D412" s="632"/>
      <c r="E412" s="632"/>
      <c r="F412" s="632"/>
      <c r="G412" s="632"/>
      <c r="H412" s="632"/>
      <c r="I412" s="632"/>
      <c r="J412" s="632"/>
      <c r="K412" s="632"/>
      <c r="L412" s="632"/>
      <c r="M412" s="632"/>
      <c r="N412" s="632"/>
      <c r="O412" s="632"/>
      <c r="P412" s="632"/>
      <c r="Q412" s="632"/>
      <c r="R412" s="632"/>
      <c r="S412" s="632"/>
      <c r="T412" s="632"/>
      <c r="U412" s="632"/>
      <c r="V412" s="632"/>
      <c r="W412" s="632"/>
      <c r="X412" s="632"/>
      <c r="Y412" s="263"/>
      <c r="Z412" s="263"/>
      <c r="AA412" s="263"/>
      <c r="AB412" s="263"/>
      <c r="AC412" s="263"/>
      <c r="AD412" s="263"/>
      <c r="AE412" s="263"/>
      <c r="AF412" s="263"/>
      <c r="AG412" s="263"/>
      <c r="AH412" s="263"/>
      <c r="AI412" s="263"/>
      <c r="AJ412" s="263"/>
      <c r="AK412" s="263"/>
      <c r="AL412" s="263"/>
      <c r="AM412" s="263"/>
    </row>
    <row r="413" spans="1:39" x14ac:dyDescent="0.15">
      <c r="A413" s="632"/>
      <c r="B413" s="632"/>
      <c r="C413" s="632"/>
      <c r="D413" s="632"/>
      <c r="E413" s="632"/>
      <c r="F413" s="632"/>
      <c r="G413" s="632"/>
      <c r="H413" s="632"/>
      <c r="I413" s="632"/>
      <c r="J413" s="632"/>
      <c r="K413" s="632"/>
      <c r="L413" s="632"/>
      <c r="M413" s="632"/>
      <c r="N413" s="632"/>
      <c r="O413" s="632"/>
      <c r="P413" s="632"/>
      <c r="Q413" s="632"/>
      <c r="R413" s="632"/>
      <c r="S413" s="632"/>
      <c r="T413" s="632"/>
      <c r="U413" s="632"/>
      <c r="V413" s="632"/>
      <c r="W413" s="632"/>
      <c r="X413" s="632"/>
      <c r="Y413" s="263"/>
      <c r="Z413" s="263"/>
      <c r="AA413" s="263"/>
      <c r="AB413" s="263"/>
      <c r="AC413" s="263"/>
      <c r="AD413" s="263"/>
      <c r="AE413" s="263"/>
      <c r="AF413" s="263"/>
      <c r="AG413" s="263"/>
      <c r="AH413" s="263"/>
      <c r="AI413" s="263"/>
      <c r="AJ413" s="263"/>
      <c r="AK413" s="263"/>
      <c r="AL413" s="263"/>
      <c r="AM413" s="263"/>
    </row>
    <row r="414" spans="1:39" x14ac:dyDescent="0.15">
      <c r="A414" s="632"/>
      <c r="B414" s="632"/>
      <c r="C414" s="632"/>
      <c r="D414" s="632"/>
      <c r="E414" s="632"/>
      <c r="F414" s="632"/>
      <c r="G414" s="632"/>
      <c r="H414" s="632"/>
      <c r="I414" s="632"/>
      <c r="J414" s="632"/>
      <c r="K414" s="632"/>
      <c r="L414" s="632"/>
      <c r="M414" s="632"/>
      <c r="N414" s="632"/>
      <c r="O414" s="632"/>
      <c r="P414" s="632"/>
      <c r="Q414" s="632"/>
      <c r="R414" s="632"/>
      <c r="S414" s="632"/>
      <c r="T414" s="632"/>
      <c r="U414" s="632"/>
      <c r="V414" s="632"/>
      <c r="W414" s="632"/>
      <c r="X414" s="632"/>
      <c r="Y414" s="263"/>
      <c r="Z414" s="263"/>
      <c r="AA414" s="263"/>
      <c r="AB414" s="263"/>
      <c r="AC414" s="263"/>
      <c r="AD414" s="263"/>
      <c r="AE414" s="263"/>
      <c r="AF414" s="263"/>
      <c r="AG414" s="263"/>
      <c r="AH414" s="263"/>
      <c r="AI414" s="263"/>
      <c r="AJ414" s="263"/>
      <c r="AK414" s="263"/>
      <c r="AL414" s="263"/>
      <c r="AM414" s="263"/>
    </row>
    <row r="415" spans="1:39" x14ac:dyDescent="0.15">
      <c r="A415" s="632"/>
      <c r="B415" s="632"/>
      <c r="C415" s="632"/>
      <c r="D415" s="632"/>
      <c r="E415" s="632"/>
      <c r="F415" s="632"/>
      <c r="G415" s="632"/>
      <c r="H415" s="632"/>
      <c r="I415" s="632"/>
      <c r="J415" s="632"/>
      <c r="K415" s="632"/>
      <c r="L415" s="632"/>
      <c r="M415" s="632"/>
      <c r="N415" s="632"/>
      <c r="O415" s="632"/>
      <c r="P415" s="632"/>
      <c r="Q415" s="632"/>
      <c r="R415" s="632"/>
      <c r="S415" s="632"/>
      <c r="T415" s="632"/>
      <c r="U415" s="632"/>
      <c r="V415" s="632"/>
      <c r="W415" s="632"/>
      <c r="X415" s="632"/>
      <c r="Y415" s="263"/>
      <c r="Z415" s="263"/>
      <c r="AA415" s="263"/>
      <c r="AB415" s="263"/>
      <c r="AC415" s="263"/>
      <c r="AD415" s="263"/>
      <c r="AE415" s="263"/>
      <c r="AF415" s="263"/>
      <c r="AG415" s="263"/>
      <c r="AH415" s="263"/>
      <c r="AI415" s="263"/>
      <c r="AJ415" s="263"/>
      <c r="AK415" s="263"/>
      <c r="AL415" s="263"/>
      <c r="AM415" s="263"/>
    </row>
    <row r="416" spans="1:39" x14ac:dyDescent="0.15">
      <c r="A416" s="632"/>
      <c r="B416" s="632"/>
      <c r="C416" s="632"/>
      <c r="D416" s="632"/>
      <c r="E416" s="632"/>
      <c r="F416" s="632"/>
      <c r="G416" s="632"/>
      <c r="H416" s="632"/>
      <c r="I416" s="632"/>
      <c r="J416" s="632"/>
      <c r="K416" s="632"/>
      <c r="L416" s="632"/>
      <c r="M416" s="632"/>
      <c r="N416" s="632"/>
      <c r="O416" s="632"/>
      <c r="P416" s="632"/>
      <c r="Q416" s="632"/>
      <c r="R416" s="632"/>
      <c r="S416" s="632"/>
      <c r="T416" s="632"/>
      <c r="U416" s="632"/>
      <c r="V416" s="632"/>
      <c r="W416" s="632"/>
      <c r="X416" s="632"/>
      <c r="Y416" s="263"/>
      <c r="Z416" s="263"/>
      <c r="AA416" s="263"/>
      <c r="AB416" s="263"/>
      <c r="AC416" s="263"/>
      <c r="AD416" s="263"/>
      <c r="AE416" s="263"/>
      <c r="AF416" s="263"/>
      <c r="AG416" s="263"/>
      <c r="AH416" s="263"/>
      <c r="AI416" s="263"/>
      <c r="AJ416" s="263"/>
      <c r="AK416" s="263"/>
      <c r="AL416" s="263"/>
      <c r="AM416" s="263"/>
    </row>
    <row r="417" spans="1:39" x14ac:dyDescent="0.15">
      <c r="A417" s="632"/>
      <c r="B417" s="632"/>
      <c r="C417" s="632"/>
      <c r="D417" s="632"/>
      <c r="E417" s="632"/>
      <c r="F417" s="632"/>
      <c r="G417" s="632"/>
      <c r="H417" s="632"/>
      <c r="I417" s="632"/>
      <c r="J417" s="632"/>
      <c r="K417" s="632"/>
      <c r="L417" s="632"/>
      <c r="M417" s="632"/>
      <c r="N417" s="632"/>
      <c r="O417" s="632"/>
      <c r="P417" s="632"/>
      <c r="Q417" s="632"/>
      <c r="R417" s="632"/>
      <c r="S417" s="632"/>
      <c r="T417" s="632"/>
      <c r="U417" s="632"/>
      <c r="V417" s="632"/>
      <c r="W417" s="632"/>
      <c r="X417" s="632"/>
      <c r="Y417" s="263"/>
      <c r="Z417" s="263"/>
      <c r="AA417" s="263"/>
      <c r="AB417" s="263"/>
      <c r="AC417" s="263"/>
      <c r="AD417" s="263"/>
      <c r="AE417" s="263"/>
      <c r="AF417" s="263"/>
      <c r="AG417" s="263"/>
      <c r="AH417" s="263"/>
      <c r="AI417" s="263"/>
      <c r="AJ417" s="263"/>
      <c r="AK417" s="263"/>
      <c r="AL417" s="263"/>
      <c r="AM417" s="263"/>
    </row>
    <row r="418" spans="1:39" x14ac:dyDescent="0.15">
      <c r="A418" s="632"/>
      <c r="B418" s="632"/>
      <c r="C418" s="632"/>
      <c r="D418" s="632"/>
      <c r="E418" s="632"/>
      <c r="F418" s="632"/>
      <c r="G418" s="632"/>
      <c r="H418" s="632"/>
      <c r="I418" s="632"/>
      <c r="J418" s="632"/>
      <c r="K418" s="632"/>
      <c r="L418" s="632"/>
      <c r="M418" s="632"/>
      <c r="N418" s="632"/>
      <c r="O418" s="632"/>
      <c r="P418" s="632"/>
      <c r="Q418" s="632"/>
      <c r="R418" s="632"/>
      <c r="S418" s="632"/>
      <c r="T418" s="632"/>
      <c r="U418" s="632"/>
      <c r="V418" s="632"/>
      <c r="W418" s="632"/>
      <c r="X418" s="632"/>
      <c r="Y418" s="263"/>
      <c r="Z418" s="263"/>
      <c r="AA418" s="263"/>
      <c r="AB418" s="263"/>
      <c r="AC418" s="263"/>
      <c r="AD418" s="263"/>
      <c r="AE418" s="263"/>
      <c r="AF418" s="263"/>
      <c r="AG418" s="263"/>
      <c r="AH418" s="263"/>
      <c r="AI418" s="263"/>
      <c r="AJ418" s="263"/>
      <c r="AK418" s="263"/>
      <c r="AL418" s="263"/>
      <c r="AM418" s="263"/>
    </row>
    <row r="419" spans="1:39" x14ac:dyDescent="0.15">
      <c r="A419" s="632"/>
      <c r="B419" s="632"/>
      <c r="C419" s="632"/>
      <c r="D419" s="632"/>
      <c r="E419" s="632"/>
      <c r="F419" s="632"/>
      <c r="G419" s="632"/>
      <c r="H419" s="632"/>
      <c r="I419" s="632"/>
      <c r="J419" s="632"/>
      <c r="K419" s="632"/>
      <c r="L419" s="632"/>
      <c r="M419" s="632"/>
      <c r="N419" s="632"/>
      <c r="O419" s="632"/>
      <c r="P419" s="632"/>
      <c r="Q419" s="632"/>
      <c r="R419" s="632"/>
      <c r="S419" s="632"/>
      <c r="T419" s="632"/>
      <c r="U419" s="632"/>
      <c r="V419" s="632"/>
      <c r="W419" s="632"/>
      <c r="X419" s="632"/>
      <c r="Y419" s="263"/>
      <c r="Z419" s="263"/>
      <c r="AA419" s="263"/>
      <c r="AB419" s="263"/>
      <c r="AC419" s="263"/>
      <c r="AD419" s="263"/>
      <c r="AE419" s="263"/>
      <c r="AF419" s="263"/>
      <c r="AG419" s="263"/>
      <c r="AH419" s="263"/>
      <c r="AI419" s="263"/>
      <c r="AJ419" s="263"/>
      <c r="AK419" s="263"/>
      <c r="AL419" s="263"/>
      <c r="AM419" s="263"/>
    </row>
    <row r="420" spans="1:39" x14ac:dyDescent="0.15">
      <c r="A420" s="632"/>
      <c r="B420" s="632"/>
      <c r="C420" s="632"/>
      <c r="D420" s="632"/>
      <c r="E420" s="632"/>
      <c r="F420" s="632"/>
      <c r="G420" s="632"/>
      <c r="H420" s="632"/>
      <c r="I420" s="632"/>
      <c r="J420" s="632"/>
      <c r="K420" s="632"/>
      <c r="L420" s="632"/>
      <c r="M420" s="632"/>
      <c r="N420" s="632"/>
      <c r="O420" s="632"/>
      <c r="P420" s="632"/>
      <c r="Q420" s="632"/>
      <c r="R420" s="632"/>
      <c r="S420" s="632"/>
      <c r="T420" s="632"/>
      <c r="U420" s="632"/>
      <c r="V420" s="632"/>
      <c r="W420" s="632"/>
      <c r="X420" s="632"/>
      <c r="Y420" s="263"/>
      <c r="Z420" s="263"/>
      <c r="AA420" s="263"/>
      <c r="AB420" s="263"/>
      <c r="AC420" s="263"/>
      <c r="AD420" s="263"/>
      <c r="AE420" s="263"/>
      <c r="AF420" s="263"/>
      <c r="AG420" s="263"/>
      <c r="AH420" s="263"/>
      <c r="AI420" s="263"/>
      <c r="AJ420" s="263"/>
      <c r="AK420" s="263"/>
      <c r="AL420" s="263"/>
      <c r="AM420" s="263"/>
    </row>
    <row r="421" spans="1:39" x14ac:dyDescent="0.15">
      <c r="A421" s="632"/>
      <c r="B421" s="632"/>
      <c r="C421" s="632"/>
      <c r="D421" s="632"/>
      <c r="E421" s="632"/>
      <c r="F421" s="632"/>
      <c r="G421" s="632"/>
      <c r="H421" s="632"/>
      <c r="I421" s="632"/>
      <c r="J421" s="632"/>
      <c r="K421" s="632"/>
      <c r="L421" s="632"/>
      <c r="M421" s="632"/>
      <c r="N421" s="632"/>
      <c r="O421" s="632"/>
      <c r="P421" s="632"/>
      <c r="Q421" s="632"/>
      <c r="R421" s="632"/>
      <c r="S421" s="632"/>
      <c r="T421" s="632"/>
      <c r="U421" s="632"/>
      <c r="V421" s="632"/>
      <c r="W421" s="632"/>
      <c r="X421" s="632"/>
      <c r="Y421" s="263"/>
      <c r="Z421" s="263"/>
      <c r="AA421" s="263"/>
      <c r="AB421" s="263"/>
      <c r="AC421" s="263"/>
      <c r="AD421" s="263"/>
      <c r="AE421" s="263"/>
      <c r="AF421" s="263"/>
      <c r="AG421" s="263"/>
      <c r="AH421" s="263"/>
      <c r="AI421" s="263"/>
      <c r="AJ421" s="263"/>
      <c r="AK421" s="263"/>
      <c r="AL421" s="263"/>
      <c r="AM421" s="263"/>
    </row>
    <row r="422" spans="1:39" x14ac:dyDescent="0.15">
      <c r="A422" s="632"/>
      <c r="B422" s="632"/>
      <c r="C422" s="632"/>
      <c r="D422" s="632"/>
      <c r="E422" s="632"/>
      <c r="F422" s="632"/>
      <c r="G422" s="632"/>
      <c r="H422" s="632"/>
      <c r="I422" s="632"/>
      <c r="J422" s="632"/>
      <c r="K422" s="632"/>
      <c r="L422" s="632"/>
      <c r="M422" s="632"/>
      <c r="N422" s="632"/>
      <c r="O422" s="632"/>
      <c r="P422" s="632"/>
      <c r="Q422" s="632"/>
      <c r="R422" s="632"/>
      <c r="S422" s="632"/>
      <c r="T422" s="632"/>
      <c r="U422" s="632"/>
      <c r="V422" s="632"/>
      <c r="W422" s="632"/>
      <c r="X422" s="632"/>
      <c r="Y422" s="263"/>
      <c r="Z422" s="263"/>
      <c r="AA422" s="263"/>
      <c r="AB422" s="263"/>
      <c r="AC422" s="263"/>
      <c r="AD422" s="263"/>
      <c r="AE422" s="263"/>
      <c r="AF422" s="263"/>
      <c r="AG422" s="263"/>
      <c r="AH422" s="263"/>
      <c r="AI422" s="263"/>
      <c r="AJ422" s="263"/>
      <c r="AK422" s="263"/>
      <c r="AL422" s="263"/>
      <c r="AM422" s="263"/>
    </row>
    <row r="423" spans="1:39" x14ac:dyDescent="0.15">
      <c r="A423" s="632"/>
      <c r="B423" s="632"/>
      <c r="C423" s="632"/>
      <c r="D423" s="632"/>
      <c r="E423" s="632"/>
      <c r="F423" s="632"/>
      <c r="G423" s="632"/>
      <c r="H423" s="632"/>
      <c r="I423" s="632"/>
      <c r="J423" s="632"/>
      <c r="K423" s="632"/>
      <c r="L423" s="632"/>
      <c r="M423" s="632"/>
      <c r="N423" s="632"/>
      <c r="O423" s="632"/>
      <c r="P423" s="632"/>
      <c r="Q423" s="632"/>
      <c r="R423" s="632"/>
      <c r="S423" s="632"/>
      <c r="T423" s="632"/>
      <c r="U423" s="632"/>
      <c r="V423" s="632"/>
      <c r="W423" s="632"/>
      <c r="X423" s="632"/>
      <c r="Y423" s="263"/>
      <c r="Z423" s="263"/>
      <c r="AA423" s="263"/>
      <c r="AB423" s="263"/>
      <c r="AC423" s="263"/>
      <c r="AD423" s="263"/>
      <c r="AE423" s="263"/>
      <c r="AF423" s="263"/>
      <c r="AG423" s="263"/>
      <c r="AH423" s="263"/>
      <c r="AI423" s="263"/>
      <c r="AJ423" s="263"/>
      <c r="AK423" s="263"/>
      <c r="AL423" s="263"/>
      <c r="AM423" s="263"/>
    </row>
    <row r="424" spans="1:39" x14ac:dyDescent="0.15">
      <c r="A424" s="632"/>
      <c r="B424" s="632"/>
      <c r="C424" s="632"/>
      <c r="D424" s="632"/>
      <c r="E424" s="632"/>
      <c r="F424" s="632"/>
      <c r="G424" s="632"/>
      <c r="H424" s="632"/>
      <c r="I424" s="632"/>
      <c r="J424" s="632"/>
      <c r="K424" s="632"/>
      <c r="L424" s="632"/>
      <c r="M424" s="632"/>
      <c r="N424" s="632"/>
      <c r="O424" s="632"/>
      <c r="P424" s="632"/>
      <c r="Q424" s="632"/>
      <c r="R424" s="632"/>
      <c r="S424" s="632"/>
      <c r="T424" s="632"/>
      <c r="U424" s="632"/>
      <c r="V424" s="632"/>
      <c r="W424" s="632"/>
      <c r="X424" s="632"/>
      <c r="Y424" s="263"/>
      <c r="Z424" s="263"/>
      <c r="AA424" s="263"/>
      <c r="AB424" s="263"/>
      <c r="AC424" s="263"/>
      <c r="AD424" s="263"/>
      <c r="AE424" s="263"/>
      <c r="AF424" s="263"/>
      <c r="AG424" s="263"/>
      <c r="AH424" s="263"/>
      <c r="AI424" s="263"/>
      <c r="AJ424" s="263"/>
      <c r="AK424" s="263"/>
      <c r="AL424" s="263"/>
      <c r="AM424" s="263"/>
    </row>
    <row r="425" spans="1:39" x14ac:dyDescent="0.15">
      <c r="A425" s="632"/>
      <c r="B425" s="632"/>
      <c r="C425" s="632"/>
      <c r="D425" s="632"/>
      <c r="E425" s="632"/>
      <c r="F425" s="632"/>
      <c r="G425" s="632"/>
      <c r="H425" s="632"/>
      <c r="I425" s="632"/>
      <c r="J425" s="632"/>
      <c r="K425" s="632"/>
      <c r="L425" s="632"/>
      <c r="M425" s="632"/>
      <c r="N425" s="632"/>
      <c r="O425" s="632"/>
      <c r="P425" s="632"/>
      <c r="Q425" s="632"/>
      <c r="R425" s="632"/>
      <c r="S425" s="632"/>
      <c r="T425" s="632"/>
      <c r="U425" s="632"/>
      <c r="V425" s="632"/>
      <c r="W425" s="632"/>
      <c r="X425" s="632"/>
      <c r="Y425" s="263"/>
      <c r="Z425" s="263"/>
      <c r="AA425" s="263"/>
      <c r="AB425" s="263"/>
      <c r="AC425" s="263"/>
      <c r="AD425" s="263"/>
      <c r="AE425" s="263"/>
      <c r="AF425" s="263"/>
      <c r="AG425" s="263"/>
      <c r="AH425" s="263"/>
      <c r="AI425" s="263"/>
      <c r="AJ425" s="263"/>
      <c r="AK425" s="263"/>
      <c r="AL425" s="263"/>
      <c r="AM425" s="263"/>
    </row>
    <row r="426" spans="1:39" x14ac:dyDescent="0.15">
      <c r="A426" s="632"/>
      <c r="B426" s="632"/>
      <c r="C426" s="632"/>
      <c r="D426" s="632"/>
      <c r="E426" s="632"/>
      <c r="F426" s="632"/>
      <c r="G426" s="632"/>
      <c r="H426" s="632"/>
      <c r="I426" s="632"/>
      <c r="J426" s="632"/>
      <c r="K426" s="632"/>
      <c r="L426" s="632"/>
      <c r="M426" s="632"/>
      <c r="N426" s="632"/>
      <c r="O426" s="632"/>
      <c r="P426" s="632"/>
      <c r="Q426" s="632"/>
      <c r="R426" s="632"/>
      <c r="S426" s="632"/>
      <c r="T426" s="632"/>
      <c r="U426" s="632"/>
      <c r="V426" s="632"/>
      <c r="W426" s="632"/>
      <c r="X426" s="632"/>
      <c r="Y426" s="263"/>
      <c r="Z426" s="263"/>
      <c r="AA426" s="263"/>
      <c r="AB426" s="263"/>
      <c r="AC426" s="263"/>
      <c r="AD426" s="263"/>
      <c r="AE426" s="263"/>
      <c r="AF426" s="263"/>
      <c r="AG426" s="263"/>
      <c r="AH426" s="263"/>
      <c r="AI426" s="263"/>
      <c r="AJ426" s="263"/>
      <c r="AK426" s="263"/>
      <c r="AL426" s="263"/>
      <c r="AM426" s="263"/>
    </row>
    <row r="427" spans="1:39" x14ac:dyDescent="0.15">
      <c r="A427" s="632"/>
      <c r="B427" s="632"/>
      <c r="C427" s="632"/>
      <c r="D427" s="632"/>
      <c r="E427" s="632"/>
      <c r="F427" s="632"/>
      <c r="G427" s="632"/>
      <c r="H427" s="632"/>
      <c r="I427" s="632"/>
      <c r="J427" s="632"/>
      <c r="K427" s="632"/>
      <c r="L427" s="632"/>
      <c r="M427" s="632"/>
      <c r="N427" s="632"/>
      <c r="O427" s="632"/>
      <c r="P427" s="632"/>
      <c r="Q427" s="632"/>
      <c r="R427" s="632"/>
      <c r="S427" s="632"/>
      <c r="T427" s="632"/>
      <c r="U427" s="632"/>
      <c r="V427" s="632"/>
      <c r="W427" s="632"/>
      <c r="X427" s="632"/>
      <c r="Y427" s="263"/>
      <c r="Z427" s="263"/>
      <c r="AA427" s="263"/>
      <c r="AB427" s="263"/>
      <c r="AC427" s="263"/>
      <c r="AD427" s="263"/>
      <c r="AE427" s="263"/>
      <c r="AF427" s="263"/>
      <c r="AG427" s="263"/>
      <c r="AH427" s="263"/>
      <c r="AI427" s="263"/>
      <c r="AJ427" s="263"/>
      <c r="AK427" s="263"/>
      <c r="AL427" s="263"/>
      <c r="AM427" s="263"/>
    </row>
    <row r="428" spans="1:39" x14ac:dyDescent="0.15">
      <c r="A428" s="632"/>
      <c r="B428" s="632"/>
      <c r="C428" s="632"/>
      <c r="D428" s="632"/>
      <c r="E428" s="632"/>
      <c r="F428" s="632"/>
      <c r="G428" s="632"/>
      <c r="H428" s="632"/>
      <c r="I428" s="632"/>
      <c r="J428" s="632"/>
      <c r="K428" s="632"/>
      <c r="L428" s="632"/>
      <c r="M428" s="632"/>
      <c r="N428" s="632"/>
      <c r="O428" s="632"/>
      <c r="P428" s="632"/>
      <c r="Q428" s="632"/>
      <c r="R428" s="632"/>
      <c r="S428" s="632"/>
      <c r="T428" s="632"/>
      <c r="U428" s="632"/>
      <c r="V428" s="632"/>
      <c r="W428" s="632"/>
      <c r="X428" s="632"/>
      <c r="Y428" s="263"/>
      <c r="Z428" s="263"/>
      <c r="AA428" s="263"/>
      <c r="AB428" s="263"/>
      <c r="AC428" s="263"/>
      <c r="AD428" s="263"/>
      <c r="AE428" s="263"/>
      <c r="AF428" s="263"/>
      <c r="AG428" s="263"/>
      <c r="AH428" s="263"/>
      <c r="AI428" s="263"/>
      <c r="AJ428" s="263"/>
      <c r="AK428" s="263"/>
      <c r="AL428" s="263"/>
      <c r="AM428" s="263"/>
    </row>
    <row r="429" spans="1:39" x14ac:dyDescent="0.15">
      <c r="A429" s="632"/>
      <c r="B429" s="632"/>
      <c r="C429" s="632"/>
      <c r="D429" s="632"/>
      <c r="E429" s="632"/>
      <c r="F429" s="632"/>
      <c r="G429" s="632"/>
      <c r="H429" s="632"/>
      <c r="I429" s="632"/>
      <c r="J429" s="632"/>
      <c r="K429" s="632"/>
      <c r="L429" s="632"/>
      <c r="M429" s="632"/>
      <c r="N429" s="632"/>
      <c r="O429" s="632"/>
      <c r="P429" s="632"/>
      <c r="Q429" s="632"/>
      <c r="R429" s="632"/>
      <c r="S429" s="632"/>
      <c r="T429" s="632"/>
      <c r="U429" s="632"/>
      <c r="V429" s="632"/>
      <c r="W429" s="632"/>
      <c r="X429" s="632"/>
      <c r="Y429" s="263"/>
      <c r="Z429" s="263"/>
      <c r="AA429" s="263"/>
      <c r="AB429" s="263"/>
      <c r="AC429" s="263"/>
      <c r="AD429" s="263"/>
      <c r="AE429" s="263"/>
      <c r="AF429" s="263"/>
      <c r="AG429" s="263"/>
      <c r="AH429" s="263"/>
      <c r="AI429" s="263"/>
      <c r="AJ429" s="263"/>
      <c r="AK429" s="263"/>
      <c r="AL429" s="263"/>
      <c r="AM429" s="263"/>
    </row>
    <row r="430" spans="1:39" x14ac:dyDescent="0.15">
      <c r="A430" s="632"/>
      <c r="B430" s="632"/>
      <c r="C430" s="632"/>
      <c r="D430" s="632"/>
      <c r="E430" s="632"/>
      <c r="F430" s="632"/>
      <c r="G430" s="632"/>
      <c r="H430" s="632"/>
      <c r="I430" s="632"/>
      <c r="J430" s="632"/>
      <c r="K430" s="632"/>
      <c r="L430" s="632"/>
      <c r="M430" s="632"/>
      <c r="N430" s="632"/>
      <c r="O430" s="632"/>
      <c r="P430" s="632"/>
      <c r="Q430" s="632"/>
      <c r="R430" s="632"/>
      <c r="S430" s="632"/>
      <c r="T430" s="632"/>
      <c r="U430" s="632"/>
      <c r="V430" s="632"/>
      <c r="W430" s="632"/>
      <c r="X430" s="632"/>
      <c r="Y430" s="263"/>
      <c r="Z430" s="263"/>
      <c r="AA430" s="263"/>
      <c r="AB430" s="263"/>
      <c r="AC430" s="263"/>
      <c r="AD430" s="263"/>
      <c r="AE430" s="263"/>
      <c r="AF430" s="263"/>
      <c r="AG430" s="263"/>
      <c r="AH430" s="263"/>
      <c r="AI430" s="263"/>
      <c r="AJ430" s="263"/>
      <c r="AK430" s="263"/>
      <c r="AL430" s="263"/>
      <c r="AM430" s="263"/>
    </row>
    <row r="431" spans="1:39" x14ac:dyDescent="0.15">
      <c r="A431" s="632"/>
      <c r="B431" s="632"/>
      <c r="C431" s="632"/>
      <c r="D431" s="632"/>
      <c r="E431" s="632"/>
      <c r="F431" s="632"/>
      <c r="G431" s="632"/>
      <c r="H431" s="632"/>
      <c r="I431" s="632"/>
      <c r="J431" s="632"/>
      <c r="N431" s="632"/>
      <c r="O431" s="632"/>
      <c r="P431" s="632"/>
      <c r="Q431" s="632"/>
      <c r="R431" s="632"/>
      <c r="S431" s="632"/>
      <c r="T431" s="632"/>
      <c r="U431" s="632"/>
      <c r="V431" s="632"/>
      <c r="W431" s="632"/>
      <c r="X431" s="632"/>
      <c r="Y431" s="263"/>
      <c r="Z431" s="263"/>
      <c r="AA431" s="263"/>
      <c r="AB431" s="263"/>
      <c r="AC431" s="263"/>
      <c r="AD431" s="263"/>
      <c r="AE431" s="263"/>
      <c r="AF431" s="263"/>
      <c r="AG431" s="263"/>
      <c r="AH431" s="263"/>
      <c r="AI431" s="263"/>
      <c r="AJ431" s="263"/>
      <c r="AK431" s="263"/>
      <c r="AL431" s="263"/>
      <c r="AM431" s="263"/>
    </row>
    <row r="432" spans="1:39" x14ac:dyDescent="0.15">
      <c r="A432" s="632"/>
      <c r="B432" s="632"/>
      <c r="C432" s="632"/>
      <c r="D432" s="632"/>
      <c r="E432" s="632"/>
      <c r="F432" s="632"/>
      <c r="G432" s="632"/>
      <c r="H432" s="632"/>
      <c r="I432" s="632"/>
      <c r="J432" s="632"/>
      <c r="N432" s="632"/>
      <c r="O432" s="632"/>
      <c r="P432" s="632"/>
      <c r="Q432" s="632"/>
      <c r="R432" s="632"/>
      <c r="S432" s="632"/>
      <c r="T432" s="632"/>
      <c r="U432" s="632"/>
      <c r="V432" s="632"/>
      <c r="W432" s="632"/>
      <c r="X432" s="632"/>
      <c r="Y432" s="263"/>
      <c r="Z432" s="263"/>
      <c r="AA432" s="263"/>
      <c r="AB432" s="263"/>
      <c r="AC432" s="263"/>
      <c r="AD432" s="263"/>
      <c r="AE432" s="263"/>
      <c r="AF432" s="263"/>
      <c r="AG432" s="263"/>
      <c r="AH432" s="263"/>
      <c r="AI432" s="263"/>
      <c r="AJ432" s="263"/>
      <c r="AK432" s="263"/>
      <c r="AL432" s="263"/>
      <c r="AM432" s="263"/>
    </row>
    <row r="433" spans="1:39" x14ac:dyDescent="0.15">
      <c r="A433" s="632"/>
      <c r="B433" s="632"/>
      <c r="C433" s="632"/>
      <c r="D433" s="632"/>
      <c r="E433" s="632"/>
      <c r="F433" s="632"/>
      <c r="G433" s="632"/>
      <c r="H433" s="632"/>
      <c r="I433" s="632"/>
      <c r="J433" s="632"/>
      <c r="N433" s="632"/>
      <c r="O433" s="632"/>
      <c r="P433" s="632"/>
      <c r="Q433" s="632"/>
      <c r="R433" s="632"/>
      <c r="S433" s="632"/>
      <c r="T433" s="632"/>
      <c r="U433" s="632"/>
      <c r="V433" s="632"/>
      <c r="W433" s="632"/>
      <c r="X433" s="632"/>
      <c r="Y433" s="263"/>
      <c r="Z433" s="263"/>
      <c r="AA433" s="263"/>
      <c r="AB433" s="263"/>
      <c r="AC433" s="263"/>
      <c r="AD433" s="263"/>
      <c r="AE433" s="263"/>
      <c r="AF433" s="263"/>
      <c r="AG433" s="263"/>
      <c r="AH433" s="263"/>
      <c r="AI433" s="263"/>
      <c r="AJ433" s="263"/>
      <c r="AK433" s="263"/>
      <c r="AL433" s="263"/>
      <c r="AM433" s="263"/>
    </row>
    <row r="434" spans="1:39" x14ac:dyDescent="0.15">
      <c r="A434" s="632"/>
      <c r="B434" s="632"/>
      <c r="C434" s="632"/>
      <c r="D434" s="632"/>
      <c r="E434" s="632"/>
      <c r="F434" s="632"/>
      <c r="G434" s="632"/>
      <c r="H434" s="632"/>
      <c r="I434" s="632"/>
      <c r="J434" s="632"/>
      <c r="N434" s="632"/>
      <c r="O434" s="632"/>
      <c r="P434" s="632"/>
      <c r="Q434" s="632"/>
      <c r="R434" s="632"/>
      <c r="S434" s="632"/>
      <c r="T434" s="632"/>
      <c r="U434" s="632"/>
      <c r="V434" s="632"/>
      <c r="W434" s="632"/>
      <c r="X434" s="632"/>
      <c r="Y434" s="263"/>
      <c r="Z434" s="263"/>
      <c r="AA434" s="263"/>
      <c r="AB434" s="263"/>
      <c r="AC434" s="263"/>
      <c r="AD434" s="263"/>
      <c r="AE434" s="263"/>
      <c r="AF434" s="263"/>
      <c r="AG434" s="263"/>
      <c r="AH434" s="263"/>
      <c r="AI434" s="263"/>
      <c r="AJ434" s="263"/>
      <c r="AK434" s="263"/>
      <c r="AL434" s="263"/>
      <c r="AM434" s="263"/>
    </row>
    <row r="435" spans="1:39" x14ac:dyDescent="0.15">
      <c r="A435" s="632"/>
      <c r="B435" s="632"/>
      <c r="C435" s="632"/>
      <c r="D435" s="632"/>
      <c r="E435" s="632"/>
      <c r="F435" s="632"/>
      <c r="G435" s="632"/>
      <c r="H435" s="632"/>
      <c r="I435" s="632"/>
      <c r="J435" s="632"/>
      <c r="N435" s="632"/>
      <c r="O435" s="632"/>
      <c r="P435" s="632"/>
      <c r="Q435" s="632"/>
      <c r="R435" s="632"/>
      <c r="S435" s="632"/>
      <c r="T435" s="632"/>
      <c r="U435" s="632"/>
      <c r="V435" s="632"/>
      <c r="W435" s="632"/>
      <c r="X435" s="632"/>
      <c r="Y435" s="263"/>
      <c r="Z435" s="263"/>
      <c r="AA435" s="263"/>
      <c r="AB435" s="263"/>
      <c r="AC435" s="263"/>
      <c r="AD435" s="263"/>
      <c r="AE435" s="263"/>
      <c r="AF435" s="263"/>
      <c r="AG435" s="263"/>
      <c r="AH435" s="263"/>
      <c r="AI435" s="263"/>
      <c r="AJ435" s="263"/>
      <c r="AK435" s="263"/>
      <c r="AL435" s="263"/>
      <c r="AM435" s="263"/>
    </row>
  </sheetData>
  <mergeCells count="178">
    <mergeCell ref="L34:N35"/>
    <mergeCell ref="L36:N37"/>
    <mergeCell ref="L38:N39"/>
    <mergeCell ref="L40:N41"/>
    <mergeCell ref="L42:N43"/>
    <mergeCell ref="K34:K37"/>
    <mergeCell ref="J34:J37"/>
    <mergeCell ref="K38:K41"/>
    <mergeCell ref="C40:C41"/>
    <mergeCell ref="D40:D41"/>
    <mergeCell ref="C42:C43"/>
    <mergeCell ref="D42:D43"/>
    <mergeCell ref="E42:E45"/>
    <mergeCell ref="F42:G45"/>
    <mergeCell ref="H42:I45"/>
    <mergeCell ref="L44:N45"/>
    <mergeCell ref="C30:C31"/>
    <mergeCell ref="D30:D31"/>
    <mergeCell ref="E30:E33"/>
    <mergeCell ref="F30:G33"/>
    <mergeCell ref="H30:I33"/>
    <mergeCell ref="C38:C39"/>
    <mergeCell ref="C36:C37"/>
    <mergeCell ref="D36:D37"/>
    <mergeCell ref="K30:K33"/>
    <mergeCell ref="C32:C33"/>
    <mergeCell ref="D32:D33"/>
    <mergeCell ref="C34:C35"/>
    <mergeCell ref="D34:D35"/>
    <mergeCell ref="E34:E37"/>
    <mergeCell ref="F34:G37"/>
    <mergeCell ref="H34:I37"/>
    <mergeCell ref="D38:D39"/>
    <mergeCell ref="E38:E41"/>
    <mergeCell ref="F38:G41"/>
    <mergeCell ref="H38:I41"/>
    <mergeCell ref="J38:J41"/>
    <mergeCell ref="B11:N11"/>
    <mergeCell ref="B12:N12"/>
    <mergeCell ref="C14:C17"/>
    <mergeCell ref="D14:D17"/>
    <mergeCell ref="E14:E17"/>
    <mergeCell ref="L14:N17"/>
    <mergeCell ref="F16:G17"/>
    <mergeCell ref="C20:C21"/>
    <mergeCell ref="D20:D21"/>
    <mergeCell ref="C18:C19"/>
    <mergeCell ref="D18:D19"/>
    <mergeCell ref="E18:E21"/>
    <mergeCell ref="F18:G21"/>
    <mergeCell ref="H18:I21"/>
    <mergeCell ref="J18:J21"/>
    <mergeCell ref="C28:C29"/>
    <mergeCell ref="D28:D29"/>
    <mergeCell ref="L18:N19"/>
    <mergeCell ref="L20:N21"/>
    <mergeCell ref="J16:J17"/>
    <mergeCell ref="K16:K17"/>
    <mergeCell ref="F14:K15"/>
    <mergeCell ref="H16:I17"/>
    <mergeCell ref="K18:K21"/>
    <mergeCell ref="L30:N31"/>
    <mergeCell ref="J30:J33"/>
    <mergeCell ref="L32:N33"/>
    <mergeCell ref="D22:D23"/>
    <mergeCell ref="E22:E25"/>
    <mergeCell ref="L24:N24"/>
    <mergeCell ref="L25:N25"/>
    <mergeCell ref="L26:N27"/>
    <mergeCell ref="C26:C27"/>
    <mergeCell ref="D26:D27"/>
    <mergeCell ref="E26:E29"/>
    <mergeCell ref="F26:G29"/>
    <mergeCell ref="H26:I29"/>
    <mergeCell ref="L22:N23"/>
    <mergeCell ref="K22:K24"/>
    <mergeCell ref="F25:G25"/>
    <mergeCell ref="H25:I25"/>
    <mergeCell ref="C22:C23"/>
    <mergeCell ref="F22:G24"/>
    <mergeCell ref="H22:I24"/>
    <mergeCell ref="J22:J24"/>
    <mergeCell ref="L28:N29"/>
    <mergeCell ref="J26:J29"/>
    <mergeCell ref="K26:K29"/>
    <mergeCell ref="B79:N79"/>
    <mergeCell ref="J74:J77"/>
    <mergeCell ref="K74:K77"/>
    <mergeCell ref="C76:C77"/>
    <mergeCell ref="D76:D77"/>
    <mergeCell ref="L74:N75"/>
    <mergeCell ref="L76:N77"/>
    <mergeCell ref="K42:K45"/>
    <mergeCell ref="E62:E65"/>
    <mergeCell ref="C44:C45"/>
    <mergeCell ref="J42:J45"/>
    <mergeCell ref="D44:D45"/>
    <mergeCell ref="C74:C75"/>
    <mergeCell ref="D74:D75"/>
    <mergeCell ref="E74:E77"/>
    <mergeCell ref="F74:G77"/>
    <mergeCell ref="H74:I77"/>
    <mergeCell ref="J58:J61"/>
    <mergeCell ref="F62:G65"/>
    <mergeCell ref="J46:J49"/>
    <mergeCell ref="K46:K49"/>
    <mergeCell ref="L46:N47"/>
    <mergeCell ref="C48:C49"/>
    <mergeCell ref="D48:D49"/>
    <mergeCell ref="L48:N49"/>
    <mergeCell ref="K70:K73"/>
    <mergeCell ref="L70:N71"/>
    <mergeCell ref="C72:C73"/>
    <mergeCell ref="D72:D73"/>
    <mergeCell ref="L72:N73"/>
    <mergeCell ref="C46:C47"/>
    <mergeCell ref="D46:D47"/>
    <mergeCell ref="E46:E49"/>
    <mergeCell ref="F46:G49"/>
    <mergeCell ref="H46:I49"/>
    <mergeCell ref="C70:C71"/>
    <mergeCell ref="D70:D71"/>
    <mergeCell ref="E70:E73"/>
    <mergeCell ref="F70:G73"/>
    <mergeCell ref="H70:I73"/>
    <mergeCell ref="J70:J73"/>
    <mergeCell ref="L64:N65"/>
    <mergeCell ref="K58:K61"/>
    <mergeCell ref="K50:K53"/>
    <mergeCell ref="L50:N51"/>
    <mergeCell ref="C52:C53"/>
    <mergeCell ref="D52:D53"/>
    <mergeCell ref="L52:N53"/>
    <mergeCell ref="C54:C55"/>
    <mergeCell ref="D54:D55"/>
    <mergeCell ref="E54:E57"/>
    <mergeCell ref="F54:G57"/>
    <mergeCell ref="H54:I57"/>
    <mergeCell ref="C50:C51"/>
    <mergeCell ref="D50:D51"/>
    <mergeCell ref="E50:E53"/>
    <mergeCell ref="F50:G53"/>
    <mergeCell ref="H50:I53"/>
    <mergeCell ref="J50:J53"/>
    <mergeCell ref="J54:J57"/>
    <mergeCell ref="K54:K57"/>
    <mergeCell ref="L54:N55"/>
    <mergeCell ref="C56:C57"/>
    <mergeCell ref="D56:D57"/>
    <mergeCell ref="L56:N57"/>
    <mergeCell ref="J62:J65"/>
    <mergeCell ref="K62:K65"/>
    <mergeCell ref="L62:N63"/>
    <mergeCell ref="L58:N59"/>
    <mergeCell ref="C60:C61"/>
    <mergeCell ref="D60:D61"/>
    <mergeCell ref="L60:N61"/>
    <mergeCell ref="C62:C63"/>
    <mergeCell ref="D62:D63"/>
    <mergeCell ref="H62:I65"/>
    <mergeCell ref="C58:C59"/>
    <mergeCell ref="D58:D59"/>
    <mergeCell ref="E58:E61"/>
    <mergeCell ref="F58:G61"/>
    <mergeCell ref="H58:I61"/>
    <mergeCell ref="C64:C65"/>
    <mergeCell ref="D64:D65"/>
    <mergeCell ref="J66:J69"/>
    <mergeCell ref="K66:K69"/>
    <mergeCell ref="L66:N67"/>
    <mergeCell ref="C68:C69"/>
    <mergeCell ref="D68:D69"/>
    <mergeCell ref="L68:N69"/>
    <mergeCell ref="C66:C67"/>
    <mergeCell ref="D66:D67"/>
    <mergeCell ref="E66:E69"/>
    <mergeCell ref="F66:G69"/>
    <mergeCell ref="H66:I69"/>
  </mergeCells>
  <phoneticPr fontId="4"/>
  <printOptions horizontalCentered="1"/>
  <pageMargins left="0.70866141732283472" right="0.70866141732283472" top="0.74803149606299213" bottom="0.35433070866141736" header="0.31496062992125984" footer="0.31496062992125984"/>
  <pageSetup paperSize="9" scale="6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K82"/>
  <sheetViews>
    <sheetView view="pageBreakPreview" topLeftCell="A64" zoomScale="85" zoomScaleNormal="100" zoomScaleSheetLayoutView="85" workbookViewId="0">
      <selection activeCell="I73" sqref="I73:L82"/>
    </sheetView>
  </sheetViews>
  <sheetFormatPr defaultColWidth="9" defaultRowHeight="13.5" x14ac:dyDescent="0.15"/>
  <cols>
    <col min="1" max="1" width="1.625" style="604" customWidth="1"/>
    <col min="2" max="2" width="25.625" style="604" customWidth="1"/>
    <col min="3" max="3" width="12.625" style="604" customWidth="1"/>
    <col min="4" max="4" width="9.625" style="604" customWidth="1"/>
    <col min="5" max="5" width="9.625" style="604" bestFit="1" customWidth="1"/>
    <col min="6" max="12" width="12.625" style="604" customWidth="1"/>
    <col min="13" max="13" width="1.625" style="604" customWidth="1"/>
    <col min="14" max="16384" width="9" style="604"/>
  </cols>
  <sheetData>
    <row r="1" spans="1:14" ht="18" customHeight="1" x14ac:dyDescent="0.15">
      <c r="A1" s="498"/>
      <c r="L1" s="630" t="s">
        <v>684</v>
      </c>
    </row>
    <row r="2" spans="1:14" ht="18" customHeight="1" x14ac:dyDescent="0.15">
      <c r="A2" s="263"/>
      <c r="B2" s="263"/>
      <c r="C2" s="263"/>
      <c r="D2" s="263"/>
      <c r="E2" s="263"/>
      <c r="F2" s="263"/>
      <c r="G2" s="263"/>
      <c r="H2" s="263"/>
      <c r="I2" s="263"/>
      <c r="J2" s="263"/>
      <c r="K2" s="283"/>
      <c r="L2" s="375" t="s">
        <v>728</v>
      </c>
    </row>
    <row r="3" spans="1:14" ht="18" customHeight="1" x14ac:dyDescent="0.15">
      <c r="B3" s="263" t="s">
        <v>1021</v>
      </c>
      <c r="C3" s="263"/>
      <c r="D3" s="263"/>
      <c r="E3" s="263"/>
      <c r="F3" s="263"/>
      <c r="G3" s="263"/>
      <c r="H3" s="263"/>
      <c r="I3" s="263"/>
      <c r="J3" s="263"/>
      <c r="K3" s="263"/>
      <c r="L3" s="263"/>
    </row>
    <row r="4" spans="1:14" ht="18" customHeight="1" x14ac:dyDescent="0.15">
      <c r="B4" s="263" t="s">
        <v>1035</v>
      </c>
      <c r="C4" s="263"/>
      <c r="D4" s="263"/>
      <c r="E4" s="263"/>
      <c r="F4" s="263"/>
      <c r="G4" s="263"/>
      <c r="H4" s="263"/>
      <c r="I4" s="263"/>
      <c r="J4" s="263"/>
      <c r="K4" s="263"/>
      <c r="L4" s="263"/>
    </row>
    <row r="5" spans="1:14" ht="18" customHeight="1" x14ac:dyDescent="0.15">
      <c r="A5" s="263"/>
      <c r="B5" s="263"/>
      <c r="C5" s="263"/>
      <c r="D5" s="263"/>
      <c r="E5" s="263"/>
      <c r="F5" s="263"/>
      <c r="H5" s="263"/>
      <c r="I5" s="263" t="s">
        <v>949</v>
      </c>
      <c r="J5" s="263"/>
      <c r="L5" s="263"/>
    </row>
    <row r="6" spans="1:14" ht="18" customHeight="1" x14ac:dyDescent="0.15">
      <c r="A6" s="263"/>
      <c r="B6" s="263"/>
      <c r="C6" s="263"/>
      <c r="D6" s="263"/>
      <c r="E6" s="263"/>
      <c r="F6" s="263"/>
      <c r="G6" s="263"/>
      <c r="H6" s="263" t="s">
        <v>931</v>
      </c>
      <c r="I6" s="263"/>
      <c r="J6" s="263"/>
      <c r="K6" s="263" t="s">
        <v>936</v>
      </c>
      <c r="L6" s="377" t="s">
        <v>1004</v>
      </c>
    </row>
    <row r="7" spans="1:14" ht="18" customHeight="1" x14ac:dyDescent="0.15">
      <c r="A7" s="263"/>
      <c r="B7" s="263"/>
      <c r="C7" s="263"/>
      <c r="D7" s="263"/>
      <c r="E7" s="263"/>
      <c r="F7" s="263"/>
      <c r="G7" s="263"/>
      <c r="H7" s="263"/>
      <c r="I7" s="263" t="s">
        <v>998</v>
      </c>
      <c r="J7" s="263"/>
      <c r="L7" s="375" t="s">
        <v>210</v>
      </c>
    </row>
    <row r="8" spans="1:14" ht="18" customHeight="1" x14ac:dyDescent="0.15">
      <c r="A8" s="263"/>
      <c r="B8" s="263"/>
      <c r="C8" s="263"/>
      <c r="D8" s="263"/>
      <c r="E8" s="263"/>
      <c r="F8" s="263"/>
      <c r="G8" s="263"/>
      <c r="H8" s="263"/>
      <c r="I8" s="263"/>
      <c r="J8" s="263"/>
      <c r="K8" s="263"/>
      <c r="L8" s="263"/>
    </row>
    <row r="9" spans="1:14" ht="18" customHeight="1" x14ac:dyDescent="0.15">
      <c r="A9" s="263"/>
      <c r="B9" s="263"/>
      <c r="C9" s="263"/>
      <c r="D9" s="263"/>
      <c r="E9" s="263"/>
      <c r="F9" s="263"/>
      <c r="G9" s="263"/>
      <c r="H9" s="263"/>
      <c r="I9" s="263" t="s">
        <v>932</v>
      </c>
      <c r="J9" s="263"/>
      <c r="K9" s="263"/>
      <c r="L9" s="375" t="s">
        <v>999</v>
      </c>
    </row>
    <row r="10" spans="1:14" ht="18" customHeight="1" x14ac:dyDescent="0.15">
      <c r="A10" s="263"/>
      <c r="B10" s="263"/>
      <c r="C10" s="263"/>
      <c r="D10" s="263"/>
      <c r="E10" s="263"/>
      <c r="F10" s="263"/>
      <c r="G10" s="263"/>
      <c r="H10" s="263"/>
      <c r="I10" s="263"/>
      <c r="J10" s="263" t="s">
        <v>1005</v>
      </c>
      <c r="K10" s="1179"/>
      <c r="L10" s="1179"/>
    </row>
    <row r="11" spans="1:14" ht="18" customHeight="1" x14ac:dyDescent="0.15">
      <c r="B11" s="283" t="s">
        <v>271</v>
      </c>
      <c r="C11" s="283"/>
      <c r="D11" s="283"/>
      <c r="E11" s="283"/>
      <c r="F11" s="263"/>
      <c r="G11" s="263"/>
      <c r="H11" s="263"/>
      <c r="I11" s="263"/>
      <c r="J11" s="263"/>
      <c r="K11" s="263"/>
      <c r="L11" s="263"/>
    </row>
    <row r="12" spans="1:14" ht="30" customHeight="1" x14ac:dyDescent="0.15">
      <c r="A12" s="263"/>
      <c r="B12" s="1176" t="s">
        <v>1088</v>
      </c>
      <c r="C12" s="1176"/>
      <c r="D12" s="1176"/>
      <c r="E12" s="1176"/>
      <c r="F12" s="1176"/>
      <c r="G12" s="1176"/>
      <c r="H12" s="1176"/>
      <c r="I12" s="1176"/>
      <c r="J12" s="1176"/>
      <c r="K12" s="1176"/>
      <c r="L12" s="1176"/>
    </row>
    <row r="13" spans="1:14" ht="18" customHeight="1" x14ac:dyDescent="0.15">
      <c r="A13" s="263"/>
      <c r="B13" s="1177" t="s">
        <v>683</v>
      </c>
      <c r="C13" s="1177"/>
      <c r="D13" s="1177"/>
      <c r="E13" s="1177"/>
      <c r="F13" s="1177"/>
      <c r="G13" s="1177"/>
      <c r="H13" s="1177"/>
      <c r="I13" s="1177"/>
      <c r="J13" s="1177"/>
      <c r="K13" s="1177"/>
      <c r="L13" s="1177"/>
    </row>
    <row r="14" spans="1:14" ht="18" customHeight="1" x14ac:dyDescent="0.15">
      <c r="B14" s="1178" t="s">
        <v>1000</v>
      </c>
      <c r="C14" s="1178"/>
      <c r="D14" s="1178"/>
      <c r="E14" s="1178"/>
      <c r="F14" s="1178"/>
      <c r="G14" s="1178"/>
      <c r="H14" s="1178"/>
      <c r="I14" s="1178"/>
      <c r="J14" s="1178"/>
      <c r="K14" s="1178"/>
      <c r="L14" s="1178"/>
      <c r="M14" s="263"/>
      <c r="N14" s="653"/>
    </row>
    <row r="15" spans="1:14" ht="18" customHeight="1" x14ac:dyDescent="0.15">
      <c r="B15" s="1191" t="s">
        <v>452</v>
      </c>
      <c r="C15" s="1191"/>
      <c r="D15" s="1192" t="s">
        <v>453</v>
      </c>
      <c r="E15" s="1192"/>
      <c r="F15" s="1192"/>
      <c r="G15" s="263"/>
      <c r="H15" s="263"/>
      <c r="I15" s="263"/>
      <c r="J15" s="263"/>
      <c r="K15" s="263"/>
      <c r="L15" s="263"/>
      <c r="M15" s="263"/>
    </row>
    <row r="16" spans="1:14" ht="18" customHeight="1" x14ac:dyDescent="0.15">
      <c r="B16" s="1192" t="s">
        <v>454</v>
      </c>
      <c r="C16" s="1192"/>
      <c r="D16" s="1192" t="s">
        <v>682</v>
      </c>
      <c r="E16" s="1192"/>
      <c r="F16" s="1192"/>
      <c r="G16" s="263"/>
      <c r="H16" s="263"/>
      <c r="I16" s="263"/>
      <c r="J16" s="263"/>
      <c r="K16" s="263"/>
      <c r="L16" s="263"/>
      <c r="M16" s="263"/>
    </row>
    <row r="17" spans="2:13" ht="18" customHeight="1" x14ac:dyDescent="0.15">
      <c r="B17" s="1192" t="s">
        <v>681</v>
      </c>
      <c r="C17" s="1192"/>
      <c r="D17" s="1192" t="s">
        <v>680</v>
      </c>
      <c r="E17" s="1192"/>
      <c r="F17" s="1192"/>
      <c r="G17" s="263"/>
      <c r="H17" s="263"/>
      <c r="I17" s="263"/>
      <c r="J17" s="263"/>
      <c r="K17" s="263"/>
      <c r="L17" s="263"/>
      <c r="M17" s="263"/>
    </row>
    <row r="18" spans="2:13" ht="7.5" customHeight="1" x14ac:dyDescent="0.15">
      <c r="B18" s="294"/>
      <c r="C18" s="377"/>
      <c r="D18" s="263"/>
      <c r="E18" s="377"/>
      <c r="F18" s="377"/>
      <c r="G18" s="263"/>
      <c r="H18" s="263"/>
      <c r="I18" s="263"/>
      <c r="J18" s="263"/>
      <c r="K18" s="263"/>
      <c r="L18" s="263"/>
    </row>
    <row r="19" spans="2:13" ht="15" customHeight="1" x14ac:dyDescent="0.15">
      <c r="B19" s="633" t="s">
        <v>679</v>
      </c>
      <c r="C19" s="1187" t="s">
        <v>1001</v>
      </c>
      <c r="D19" s="1184" t="s">
        <v>263</v>
      </c>
      <c r="E19" s="1120" t="s">
        <v>455</v>
      </c>
      <c r="F19" s="1187" t="s">
        <v>1002</v>
      </c>
      <c r="G19" s="1189" t="s">
        <v>1003</v>
      </c>
      <c r="H19" s="1196" t="s">
        <v>264</v>
      </c>
      <c r="I19" s="1197"/>
      <c r="J19" s="1202" t="s">
        <v>273</v>
      </c>
      <c r="K19" s="1203"/>
      <c r="L19" s="1193" t="s">
        <v>274</v>
      </c>
    </row>
    <row r="20" spans="2:13" ht="15" customHeight="1" x14ac:dyDescent="0.15">
      <c r="B20" s="1171" t="s">
        <v>265</v>
      </c>
      <c r="C20" s="1188"/>
      <c r="D20" s="1185"/>
      <c r="E20" s="1114"/>
      <c r="F20" s="1188"/>
      <c r="G20" s="1190"/>
      <c r="H20" s="1198"/>
      <c r="I20" s="1199"/>
      <c r="J20" s="1204"/>
      <c r="K20" s="1205"/>
      <c r="L20" s="1194"/>
    </row>
    <row r="21" spans="2:13" ht="15" customHeight="1" x14ac:dyDescent="0.15">
      <c r="B21" s="1114"/>
      <c r="C21" s="1188"/>
      <c r="D21" s="1185"/>
      <c r="E21" s="1114"/>
      <c r="F21" s="1188"/>
      <c r="G21" s="1190"/>
      <c r="H21" s="1198"/>
      <c r="I21" s="1199"/>
      <c r="J21" s="1204"/>
      <c r="K21" s="1205"/>
      <c r="L21" s="1194"/>
    </row>
    <row r="22" spans="2:13" ht="15" customHeight="1" x14ac:dyDescent="0.15">
      <c r="B22" s="638" t="s">
        <v>456</v>
      </c>
      <c r="C22" s="654" t="s">
        <v>678</v>
      </c>
      <c r="D22" s="1186"/>
      <c r="E22" s="1162"/>
      <c r="F22" s="654" t="s">
        <v>457</v>
      </c>
      <c r="G22" s="655" t="s">
        <v>677</v>
      </c>
      <c r="H22" s="1200"/>
      <c r="I22" s="1201"/>
      <c r="J22" s="1206"/>
      <c r="K22" s="1207"/>
      <c r="L22" s="1195"/>
    </row>
    <row r="23" spans="2:13" ht="15" customHeight="1" x14ac:dyDescent="0.15">
      <c r="B23" s="633" t="s">
        <v>676</v>
      </c>
      <c r="C23" s="1175" t="s">
        <v>675</v>
      </c>
      <c r="D23" s="1120" t="s">
        <v>427</v>
      </c>
      <c r="E23" s="1161" t="s">
        <v>674</v>
      </c>
      <c r="F23" s="1134" t="s">
        <v>675</v>
      </c>
      <c r="G23" s="1134" t="s">
        <v>675</v>
      </c>
      <c r="H23" s="1208" t="s">
        <v>1011</v>
      </c>
      <c r="I23" s="1209"/>
      <c r="J23" s="1165"/>
      <c r="K23" s="1166"/>
      <c r="L23" s="1161" t="s">
        <v>674</v>
      </c>
    </row>
    <row r="24" spans="2:13" ht="15" customHeight="1" x14ac:dyDescent="0.15">
      <c r="B24" s="1171" t="s">
        <v>431</v>
      </c>
      <c r="C24" s="1172"/>
      <c r="D24" s="1114"/>
      <c r="E24" s="1114"/>
      <c r="F24" s="1135"/>
      <c r="G24" s="1135"/>
      <c r="H24" s="1180"/>
      <c r="I24" s="1181"/>
      <c r="J24" s="1167"/>
      <c r="K24" s="1168"/>
      <c r="L24" s="1114"/>
    </row>
    <row r="25" spans="2:13" ht="15" customHeight="1" x14ac:dyDescent="0.15">
      <c r="B25" s="1114"/>
      <c r="C25" s="1172" t="s">
        <v>673</v>
      </c>
      <c r="D25" s="1114" t="s">
        <v>17</v>
      </c>
      <c r="E25" s="1114"/>
      <c r="F25" s="1135" t="s">
        <v>672</v>
      </c>
      <c r="G25" s="1135" t="s">
        <v>672</v>
      </c>
      <c r="H25" s="1180" t="s">
        <v>434</v>
      </c>
      <c r="I25" s="1181"/>
      <c r="J25" s="1167"/>
      <c r="K25" s="1168"/>
      <c r="L25" s="1114"/>
    </row>
    <row r="26" spans="2:13" ht="15" customHeight="1" x14ac:dyDescent="0.15">
      <c r="B26" s="1115"/>
      <c r="C26" s="1173"/>
      <c r="D26" s="1115"/>
      <c r="E26" s="1162"/>
      <c r="F26" s="1145"/>
      <c r="G26" s="1135"/>
      <c r="H26" s="1182"/>
      <c r="I26" s="1183"/>
      <c r="J26" s="1169"/>
      <c r="K26" s="1170"/>
      <c r="L26" s="1162"/>
    </row>
    <row r="27" spans="2:13" ht="15" customHeight="1" x14ac:dyDescent="0.15">
      <c r="B27" s="633"/>
      <c r="C27" s="1175"/>
      <c r="D27" s="1120"/>
      <c r="E27" s="1161"/>
      <c r="F27" s="1134"/>
      <c r="G27" s="1163">
        <f>F27-C27</f>
        <v>0</v>
      </c>
      <c r="H27" s="1165"/>
      <c r="I27" s="1166"/>
      <c r="J27" s="1165"/>
      <c r="K27" s="1166"/>
      <c r="L27" s="1161"/>
    </row>
    <row r="28" spans="2:13" ht="15" customHeight="1" x14ac:dyDescent="0.15">
      <c r="B28" s="1171"/>
      <c r="C28" s="1172"/>
      <c r="D28" s="1114"/>
      <c r="E28" s="1114"/>
      <c r="F28" s="1135"/>
      <c r="G28" s="1164"/>
      <c r="H28" s="1167"/>
      <c r="I28" s="1168"/>
      <c r="J28" s="1167"/>
      <c r="K28" s="1168"/>
      <c r="L28" s="1114"/>
    </row>
    <row r="29" spans="2:13" ht="15" customHeight="1" x14ac:dyDescent="0.15">
      <c r="B29" s="1114"/>
      <c r="C29" s="1172"/>
      <c r="D29" s="1114"/>
      <c r="E29" s="1114"/>
      <c r="F29" s="1135"/>
      <c r="G29" s="1164">
        <f>F29-C29</f>
        <v>0</v>
      </c>
      <c r="H29" s="1167"/>
      <c r="I29" s="1168"/>
      <c r="J29" s="1167"/>
      <c r="K29" s="1168"/>
      <c r="L29" s="1114"/>
    </row>
    <row r="30" spans="2:13" ht="15" customHeight="1" x14ac:dyDescent="0.15">
      <c r="B30" s="1115"/>
      <c r="C30" s="1173"/>
      <c r="D30" s="1115"/>
      <c r="E30" s="1162"/>
      <c r="F30" s="1145"/>
      <c r="G30" s="1174"/>
      <c r="H30" s="1169"/>
      <c r="I30" s="1170"/>
      <c r="J30" s="1169"/>
      <c r="K30" s="1170"/>
      <c r="L30" s="1162"/>
    </row>
    <row r="31" spans="2:13" ht="15" customHeight="1" x14ac:dyDescent="0.15">
      <c r="B31" s="633"/>
      <c r="C31" s="1175"/>
      <c r="D31" s="1120"/>
      <c r="E31" s="1161"/>
      <c r="F31" s="1134"/>
      <c r="G31" s="1163">
        <f>F31-C31</f>
        <v>0</v>
      </c>
      <c r="H31" s="1165"/>
      <c r="I31" s="1166"/>
      <c r="J31" s="1165"/>
      <c r="K31" s="1166"/>
      <c r="L31" s="1161"/>
    </row>
    <row r="32" spans="2:13" ht="15" customHeight="1" x14ac:dyDescent="0.15">
      <c r="B32" s="1171"/>
      <c r="C32" s="1172"/>
      <c r="D32" s="1114"/>
      <c r="E32" s="1114"/>
      <c r="F32" s="1135"/>
      <c r="G32" s="1164"/>
      <c r="H32" s="1167"/>
      <c r="I32" s="1168"/>
      <c r="J32" s="1167"/>
      <c r="K32" s="1168"/>
      <c r="L32" s="1114"/>
    </row>
    <row r="33" spans="2:12" ht="15" customHeight="1" x14ac:dyDescent="0.15">
      <c r="B33" s="1114"/>
      <c r="C33" s="1172"/>
      <c r="D33" s="1114"/>
      <c r="E33" s="1114"/>
      <c r="F33" s="1135"/>
      <c r="G33" s="1164">
        <f>F33-C33</f>
        <v>0</v>
      </c>
      <c r="H33" s="1167"/>
      <c r="I33" s="1168"/>
      <c r="J33" s="1167"/>
      <c r="K33" s="1168"/>
      <c r="L33" s="1114"/>
    </row>
    <row r="34" spans="2:12" ht="15" customHeight="1" x14ac:dyDescent="0.15">
      <c r="B34" s="1115"/>
      <c r="C34" s="1173"/>
      <c r="D34" s="1115"/>
      <c r="E34" s="1162"/>
      <c r="F34" s="1145"/>
      <c r="G34" s="1174"/>
      <c r="H34" s="1169"/>
      <c r="I34" s="1170"/>
      <c r="J34" s="1169"/>
      <c r="K34" s="1170"/>
      <c r="L34" s="1162"/>
    </row>
    <row r="35" spans="2:12" ht="15" customHeight="1" x14ac:dyDescent="0.15">
      <c r="B35" s="633"/>
      <c r="C35" s="1175"/>
      <c r="D35" s="1120"/>
      <c r="E35" s="1161"/>
      <c r="F35" s="1134"/>
      <c r="G35" s="1163">
        <f>F35-C35</f>
        <v>0</v>
      </c>
      <c r="H35" s="1165"/>
      <c r="I35" s="1166"/>
      <c r="J35" s="1165"/>
      <c r="K35" s="1166"/>
      <c r="L35" s="1161"/>
    </row>
    <row r="36" spans="2:12" ht="15" customHeight="1" x14ac:dyDescent="0.15">
      <c r="B36" s="1171"/>
      <c r="C36" s="1172"/>
      <c r="D36" s="1114"/>
      <c r="E36" s="1114"/>
      <c r="F36" s="1135"/>
      <c r="G36" s="1164"/>
      <c r="H36" s="1167"/>
      <c r="I36" s="1168"/>
      <c r="J36" s="1167"/>
      <c r="K36" s="1168"/>
      <c r="L36" s="1114"/>
    </row>
    <row r="37" spans="2:12" ht="15" customHeight="1" x14ac:dyDescent="0.15">
      <c r="B37" s="1114"/>
      <c r="C37" s="1172"/>
      <c r="D37" s="1114"/>
      <c r="E37" s="1114"/>
      <c r="F37" s="1135"/>
      <c r="G37" s="1164">
        <f>F37-C37</f>
        <v>0</v>
      </c>
      <c r="H37" s="1167"/>
      <c r="I37" s="1168"/>
      <c r="J37" s="1167"/>
      <c r="K37" s="1168"/>
      <c r="L37" s="1114"/>
    </row>
    <row r="38" spans="2:12" ht="15" customHeight="1" x14ac:dyDescent="0.15">
      <c r="B38" s="1115"/>
      <c r="C38" s="1173"/>
      <c r="D38" s="1115"/>
      <c r="E38" s="1162"/>
      <c r="F38" s="1145"/>
      <c r="G38" s="1174"/>
      <c r="H38" s="1169"/>
      <c r="I38" s="1170"/>
      <c r="J38" s="1169"/>
      <c r="K38" s="1170"/>
      <c r="L38" s="1162"/>
    </row>
    <row r="39" spans="2:12" ht="15" customHeight="1" x14ac:dyDescent="0.15">
      <c r="B39" s="633"/>
      <c r="C39" s="1175"/>
      <c r="D39" s="1120"/>
      <c r="E39" s="1161"/>
      <c r="F39" s="1134"/>
      <c r="G39" s="1163">
        <f>F39-C39</f>
        <v>0</v>
      </c>
      <c r="H39" s="1165"/>
      <c r="I39" s="1166"/>
      <c r="J39" s="1165"/>
      <c r="K39" s="1166"/>
      <c r="L39" s="1161"/>
    </row>
    <row r="40" spans="2:12" ht="15" customHeight="1" x14ac:dyDescent="0.15">
      <c r="B40" s="1171"/>
      <c r="C40" s="1172"/>
      <c r="D40" s="1114"/>
      <c r="E40" s="1114"/>
      <c r="F40" s="1135"/>
      <c r="G40" s="1164"/>
      <c r="H40" s="1167"/>
      <c r="I40" s="1168"/>
      <c r="J40" s="1167"/>
      <c r="K40" s="1168"/>
      <c r="L40" s="1114"/>
    </row>
    <row r="41" spans="2:12" ht="15" customHeight="1" x14ac:dyDescent="0.15">
      <c r="B41" s="1114"/>
      <c r="C41" s="1172"/>
      <c r="D41" s="1114"/>
      <c r="E41" s="1114"/>
      <c r="F41" s="1135"/>
      <c r="G41" s="1164">
        <f>F41-C41</f>
        <v>0</v>
      </c>
      <c r="H41" s="1167"/>
      <c r="I41" s="1168"/>
      <c r="J41" s="1167"/>
      <c r="K41" s="1168"/>
      <c r="L41" s="1114"/>
    </row>
    <row r="42" spans="2:12" ht="15" customHeight="1" x14ac:dyDescent="0.15">
      <c r="B42" s="1115"/>
      <c r="C42" s="1173"/>
      <c r="D42" s="1115"/>
      <c r="E42" s="1162"/>
      <c r="F42" s="1145"/>
      <c r="G42" s="1174"/>
      <c r="H42" s="1169"/>
      <c r="I42" s="1170"/>
      <c r="J42" s="1169"/>
      <c r="K42" s="1170"/>
      <c r="L42" s="1162"/>
    </row>
    <row r="43" spans="2:12" ht="15" customHeight="1" x14ac:dyDescent="0.15">
      <c r="B43" s="633"/>
      <c r="C43" s="1175"/>
      <c r="D43" s="1120"/>
      <c r="E43" s="1161"/>
      <c r="F43" s="1134"/>
      <c r="G43" s="1163">
        <f>F43-C43</f>
        <v>0</v>
      </c>
      <c r="H43" s="1165"/>
      <c r="I43" s="1166"/>
      <c r="J43" s="1165"/>
      <c r="K43" s="1166"/>
      <c r="L43" s="1161"/>
    </row>
    <row r="44" spans="2:12" ht="15" customHeight="1" x14ac:dyDescent="0.15">
      <c r="B44" s="1171"/>
      <c r="C44" s="1172"/>
      <c r="D44" s="1114"/>
      <c r="E44" s="1114"/>
      <c r="F44" s="1135"/>
      <c r="G44" s="1164"/>
      <c r="H44" s="1167"/>
      <c r="I44" s="1168"/>
      <c r="J44" s="1167"/>
      <c r="K44" s="1168"/>
      <c r="L44" s="1114"/>
    </row>
    <row r="45" spans="2:12" ht="15" customHeight="1" x14ac:dyDescent="0.15">
      <c r="B45" s="1114"/>
      <c r="C45" s="1172"/>
      <c r="D45" s="1114"/>
      <c r="E45" s="1114"/>
      <c r="F45" s="1135"/>
      <c r="G45" s="1164">
        <f>F45-C45</f>
        <v>0</v>
      </c>
      <c r="H45" s="1167"/>
      <c r="I45" s="1168"/>
      <c r="J45" s="1167"/>
      <c r="K45" s="1168"/>
      <c r="L45" s="1114"/>
    </row>
    <row r="46" spans="2:12" ht="15" customHeight="1" x14ac:dyDescent="0.15">
      <c r="B46" s="1115"/>
      <c r="C46" s="1173"/>
      <c r="D46" s="1115"/>
      <c r="E46" s="1162"/>
      <c r="F46" s="1145"/>
      <c r="G46" s="1174"/>
      <c r="H46" s="1169"/>
      <c r="I46" s="1170"/>
      <c r="J46" s="1169"/>
      <c r="K46" s="1170"/>
      <c r="L46" s="1162"/>
    </row>
    <row r="47" spans="2:12" ht="15" customHeight="1" x14ac:dyDescent="0.15">
      <c r="B47" s="633"/>
      <c r="C47" s="1175"/>
      <c r="D47" s="1120"/>
      <c r="E47" s="1161"/>
      <c r="F47" s="1134"/>
      <c r="G47" s="1163">
        <f>F47-C47</f>
        <v>0</v>
      </c>
      <c r="H47" s="1165"/>
      <c r="I47" s="1166"/>
      <c r="J47" s="1165"/>
      <c r="K47" s="1166"/>
      <c r="L47" s="1161"/>
    </row>
    <row r="48" spans="2:12" ht="15" customHeight="1" x14ac:dyDescent="0.15">
      <c r="B48" s="1171"/>
      <c r="C48" s="1172"/>
      <c r="D48" s="1114"/>
      <c r="E48" s="1114"/>
      <c r="F48" s="1135"/>
      <c r="G48" s="1164"/>
      <c r="H48" s="1167"/>
      <c r="I48" s="1168"/>
      <c r="J48" s="1167"/>
      <c r="K48" s="1168"/>
      <c r="L48" s="1114"/>
    </row>
    <row r="49" spans="2:12" ht="15" customHeight="1" x14ac:dyDescent="0.15">
      <c r="B49" s="1114"/>
      <c r="C49" s="1172"/>
      <c r="D49" s="1114"/>
      <c r="E49" s="1114"/>
      <c r="F49" s="1135"/>
      <c r="G49" s="1164">
        <f>F49-C49</f>
        <v>0</v>
      </c>
      <c r="H49" s="1167"/>
      <c r="I49" s="1168"/>
      <c r="J49" s="1167"/>
      <c r="K49" s="1168"/>
      <c r="L49" s="1114"/>
    </row>
    <row r="50" spans="2:12" ht="15" customHeight="1" x14ac:dyDescent="0.15">
      <c r="B50" s="1115"/>
      <c r="C50" s="1173"/>
      <c r="D50" s="1115"/>
      <c r="E50" s="1162"/>
      <c r="F50" s="1145"/>
      <c r="G50" s="1174"/>
      <c r="H50" s="1169"/>
      <c r="I50" s="1170"/>
      <c r="J50" s="1169"/>
      <c r="K50" s="1170"/>
      <c r="L50" s="1162"/>
    </row>
    <row r="51" spans="2:12" ht="15" customHeight="1" x14ac:dyDescent="0.15">
      <c r="B51" s="633"/>
      <c r="C51" s="1175"/>
      <c r="D51" s="1120"/>
      <c r="E51" s="1161"/>
      <c r="F51" s="1134"/>
      <c r="G51" s="1163">
        <f>F51-C51</f>
        <v>0</v>
      </c>
      <c r="H51" s="1165"/>
      <c r="I51" s="1166"/>
      <c r="J51" s="1165"/>
      <c r="K51" s="1166"/>
      <c r="L51" s="1161"/>
    </row>
    <row r="52" spans="2:12" ht="15" customHeight="1" x14ac:dyDescent="0.15">
      <c r="B52" s="1171"/>
      <c r="C52" s="1172"/>
      <c r="D52" s="1114"/>
      <c r="E52" s="1114"/>
      <c r="F52" s="1135"/>
      <c r="G52" s="1164"/>
      <c r="H52" s="1167"/>
      <c r="I52" s="1168"/>
      <c r="J52" s="1167"/>
      <c r="K52" s="1168"/>
      <c r="L52" s="1114"/>
    </row>
    <row r="53" spans="2:12" ht="15" customHeight="1" x14ac:dyDescent="0.15">
      <c r="B53" s="1114"/>
      <c r="C53" s="1172"/>
      <c r="D53" s="1114"/>
      <c r="E53" s="1114"/>
      <c r="F53" s="1135"/>
      <c r="G53" s="1164">
        <f>F53-C53</f>
        <v>0</v>
      </c>
      <c r="H53" s="1167"/>
      <c r="I53" s="1168"/>
      <c r="J53" s="1167"/>
      <c r="K53" s="1168"/>
      <c r="L53" s="1114"/>
    </row>
    <row r="54" spans="2:12" ht="15" customHeight="1" x14ac:dyDescent="0.15">
      <c r="B54" s="1115"/>
      <c r="C54" s="1173"/>
      <c r="D54" s="1115"/>
      <c r="E54" s="1162"/>
      <c r="F54" s="1145"/>
      <c r="G54" s="1174"/>
      <c r="H54" s="1169"/>
      <c r="I54" s="1170"/>
      <c r="J54" s="1169"/>
      <c r="K54" s="1170"/>
      <c r="L54" s="1162"/>
    </row>
    <row r="55" spans="2:12" ht="15" customHeight="1" x14ac:dyDescent="0.15">
      <c r="B55" s="633"/>
      <c r="C55" s="1175"/>
      <c r="D55" s="1120"/>
      <c r="E55" s="1161"/>
      <c r="F55" s="1134"/>
      <c r="G55" s="1163">
        <f>F55-C55</f>
        <v>0</v>
      </c>
      <c r="H55" s="1165"/>
      <c r="I55" s="1166"/>
      <c r="J55" s="1165"/>
      <c r="K55" s="1166"/>
      <c r="L55" s="1161"/>
    </row>
    <row r="56" spans="2:12" ht="15" customHeight="1" x14ac:dyDescent="0.15">
      <c r="B56" s="1171"/>
      <c r="C56" s="1172"/>
      <c r="D56" s="1114"/>
      <c r="E56" s="1114"/>
      <c r="F56" s="1135"/>
      <c r="G56" s="1164"/>
      <c r="H56" s="1167"/>
      <c r="I56" s="1168"/>
      <c r="J56" s="1167"/>
      <c r="K56" s="1168"/>
      <c r="L56" s="1114"/>
    </row>
    <row r="57" spans="2:12" ht="15" customHeight="1" x14ac:dyDescent="0.15">
      <c r="B57" s="1114"/>
      <c r="C57" s="1172"/>
      <c r="D57" s="1114"/>
      <c r="E57" s="1114"/>
      <c r="F57" s="1135"/>
      <c r="G57" s="1164">
        <f>F57-C57</f>
        <v>0</v>
      </c>
      <c r="H57" s="1167"/>
      <c r="I57" s="1168"/>
      <c r="J57" s="1167"/>
      <c r="K57" s="1168"/>
      <c r="L57" s="1114"/>
    </row>
    <row r="58" spans="2:12" ht="15" customHeight="1" x14ac:dyDescent="0.15">
      <c r="B58" s="1115"/>
      <c r="C58" s="1173"/>
      <c r="D58" s="1115"/>
      <c r="E58" s="1162"/>
      <c r="F58" s="1145"/>
      <c r="G58" s="1174"/>
      <c r="H58" s="1169"/>
      <c r="I58" s="1170"/>
      <c r="J58" s="1169"/>
      <c r="K58" s="1170"/>
      <c r="L58" s="1162"/>
    </row>
    <row r="59" spans="2:12" ht="15" customHeight="1" x14ac:dyDescent="0.15">
      <c r="B59" s="633"/>
      <c r="C59" s="1175"/>
      <c r="D59" s="1120"/>
      <c r="E59" s="1161"/>
      <c r="F59" s="1134"/>
      <c r="G59" s="1163">
        <f>F59-C59</f>
        <v>0</v>
      </c>
      <c r="H59" s="1165"/>
      <c r="I59" s="1166"/>
      <c r="J59" s="1165"/>
      <c r="K59" s="1166"/>
      <c r="L59" s="1161"/>
    </row>
    <row r="60" spans="2:12" ht="15" customHeight="1" x14ac:dyDescent="0.15">
      <c r="B60" s="1171"/>
      <c r="C60" s="1172"/>
      <c r="D60" s="1114"/>
      <c r="E60" s="1114"/>
      <c r="F60" s="1135"/>
      <c r="G60" s="1164"/>
      <c r="H60" s="1167"/>
      <c r="I60" s="1168"/>
      <c r="J60" s="1167"/>
      <c r="K60" s="1168"/>
      <c r="L60" s="1114"/>
    </row>
    <row r="61" spans="2:12" ht="15" customHeight="1" x14ac:dyDescent="0.15">
      <c r="B61" s="1114"/>
      <c r="C61" s="1172"/>
      <c r="D61" s="1114"/>
      <c r="E61" s="1114"/>
      <c r="F61" s="1135"/>
      <c r="G61" s="1164">
        <f>F61-C61</f>
        <v>0</v>
      </c>
      <c r="H61" s="1167"/>
      <c r="I61" s="1168"/>
      <c r="J61" s="1167"/>
      <c r="K61" s="1168"/>
      <c r="L61" s="1114"/>
    </row>
    <row r="62" spans="2:12" ht="15" customHeight="1" x14ac:dyDescent="0.15">
      <c r="B62" s="1115"/>
      <c r="C62" s="1173"/>
      <c r="D62" s="1115"/>
      <c r="E62" s="1162"/>
      <c r="F62" s="1145"/>
      <c r="G62" s="1174"/>
      <c r="H62" s="1169"/>
      <c r="I62" s="1170"/>
      <c r="J62" s="1169"/>
      <c r="K62" s="1170"/>
      <c r="L62" s="1162"/>
    </row>
    <row r="63" spans="2:12" ht="15" customHeight="1" x14ac:dyDescent="0.15">
      <c r="B63" s="633"/>
      <c r="C63" s="1175"/>
      <c r="D63" s="1120"/>
      <c r="E63" s="1161"/>
      <c r="F63" s="1134"/>
      <c r="G63" s="1163">
        <f>F63-C63</f>
        <v>0</v>
      </c>
      <c r="H63" s="1165"/>
      <c r="I63" s="1166"/>
      <c r="J63" s="1165"/>
      <c r="K63" s="1166"/>
      <c r="L63" s="1161"/>
    </row>
    <row r="64" spans="2:12" ht="15" customHeight="1" x14ac:dyDescent="0.15">
      <c r="B64" s="1171"/>
      <c r="C64" s="1172"/>
      <c r="D64" s="1114"/>
      <c r="E64" s="1114"/>
      <c r="F64" s="1135"/>
      <c r="G64" s="1164"/>
      <c r="H64" s="1167"/>
      <c r="I64" s="1168"/>
      <c r="J64" s="1167"/>
      <c r="K64" s="1168"/>
      <c r="L64" s="1114"/>
    </row>
    <row r="65" spans="1:37" ht="15" customHeight="1" x14ac:dyDescent="0.15">
      <c r="B65" s="1114"/>
      <c r="C65" s="1172"/>
      <c r="D65" s="1114"/>
      <c r="E65" s="1114"/>
      <c r="F65" s="1135"/>
      <c r="G65" s="1164">
        <f>F65-C65</f>
        <v>0</v>
      </c>
      <c r="H65" s="1167"/>
      <c r="I65" s="1168"/>
      <c r="J65" s="1167"/>
      <c r="K65" s="1168"/>
      <c r="L65" s="1114"/>
    </row>
    <row r="66" spans="1:37" ht="15" customHeight="1" x14ac:dyDescent="0.15">
      <c r="B66" s="1115"/>
      <c r="C66" s="1173"/>
      <c r="D66" s="1115"/>
      <c r="E66" s="1162"/>
      <c r="F66" s="1145"/>
      <c r="G66" s="1174"/>
      <c r="H66" s="1169"/>
      <c r="I66" s="1170"/>
      <c r="J66" s="1169"/>
      <c r="K66" s="1170"/>
      <c r="L66" s="1162"/>
    </row>
    <row r="67" spans="1:37" ht="15" customHeight="1" x14ac:dyDescent="0.15">
      <c r="B67" s="633"/>
      <c r="C67" s="1175"/>
      <c r="D67" s="1120"/>
      <c r="E67" s="1161"/>
      <c r="F67" s="1134"/>
      <c r="G67" s="1163">
        <f>F67-C67</f>
        <v>0</v>
      </c>
      <c r="H67" s="1165"/>
      <c r="I67" s="1166"/>
      <c r="J67" s="1165"/>
      <c r="K67" s="1166"/>
      <c r="L67" s="1161"/>
    </row>
    <row r="68" spans="1:37" ht="15" customHeight="1" x14ac:dyDescent="0.15">
      <c r="B68" s="1171"/>
      <c r="C68" s="1172"/>
      <c r="D68" s="1114"/>
      <c r="E68" s="1114"/>
      <c r="F68" s="1135"/>
      <c r="G68" s="1164"/>
      <c r="H68" s="1167"/>
      <c r="I68" s="1168"/>
      <c r="J68" s="1167"/>
      <c r="K68" s="1168"/>
      <c r="L68" s="1114"/>
    </row>
    <row r="69" spans="1:37" ht="15" customHeight="1" x14ac:dyDescent="0.15">
      <c r="B69" s="1114"/>
      <c r="C69" s="1172"/>
      <c r="D69" s="1114"/>
      <c r="E69" s="1114"/>
      <c r="F69" s="1135"/>
      <c r="G69" s="1164">
        <f>F69-C69</f>
        <v>0</v>
      </c>
      <c r="H69" s="1167"/>
      <c r="I69" s="1168"/>
      <c r="J69" s="1167"/>
      <c r="K69" s="1168"/>
      <c r="L69" s="1114"/>
    </row>
    <row r="70" spans="1:37" ht="15" customHeight="1" x14ac:dyDescent="0.15">
      <c r="B70" s="1115"/>
      <c r="C70" s="1173"/>
      <c r="D70" s="1115"/>
      <c r="E70" s="1162"/>
      <c r="F70" s="1145"/>
      <c r="G70" s="1174"/>
      <c r="H70" s="1169"/>
      <c r="I70" s="1170"/>
      <c r="J70" s="1169"/>
      <c r="K70" s="1170"/>
      <c r="L70" s="1162"/>
    </row>
    <row r="71" spans="1:37" ht="21" customHeight="1" x14ac:dyDescent="0.15">
      <c r="B71" s="656" t="s">
        <v>270</v>
      </c>
      <c r="C71" s="657">
        <f>SUM(C23:C70)</f>
        <v>0</v>
      </c>
      <c r="D71" s="1210"/>
      <c r="E71" s="1211"/>
      <c r="F71" s="658">
        <f>SUM(F23:F70)</f>
        <v>0</v>
      </c>
      <c r="G71" s="659">
        <f>SUM(G23:G70)</f>
        <v>0</v>
      </c>
      <c r="H71" s="1212"/>
      <c r="I71" s="1213"/>
      <c r="J71" s="1213"/>
      <c r="K71" s="1213"/>
      <c r="L71" s="1213"/>
    </row>
    <row r="72" spans="1:37" x14ac:dyDescent="0.15">
      <c r="B72" s="1121" t="s">
        <v>458</v>
      </c>
      <c r="C72" s="1121"/>
      <c r="D72" s="1121"/>
      <c r="E72" s="1121"/>
      <c r="F72" s="1121"/>
      <c r="G72" s="1121"/>
      <c r="H72" s="1121"/>
      <c r="I72" s="1121"/>
      <c r="J72" s="1121"/>
      <c r="K72" s="1121"/>
      <c r="L72" s="1121"/>
    </row>
    <row r="73" spans="1:37" ht="13.5" customHeight="1" x14ac:dyDescent="0.15">
      <c r="A73" s="632"/>
      <c r="B73" s="632"/>
      <c r="C73" s="632"/>
      <c r="D73" s="632"/>
      <c r="E73" s="632"/>
      <c r="F73" s="632"/>
      <c r="G73" s="632"/>
      <c r="H73" s="632"/>
      <c r="I73" s="632" t="s">
        <v>1136</v>
      </c>
      <c r="J73" s="632"/>
      <c r="K73" s="632"/>
      <c r="L73" s="764"/>
      <c r="M73" s="632"/>
      <c r="N73" s="632"/>
      <c r="O73" s="632"/>
      <c r="P73" s="632"/>
      <c r="Q73" s="632"/>
      <c r="R73" s="632"/>
      <c r="S73" s="632"/>
      <c r="T73" s="632"/>
      <c r="U73" s="632"/>
      <c r="V73" s="632"/>
      <c r="W73" s="632"/>
      <c r="X73" s="632"/>
      <c r="Y73" s="632"/>
      <c r="Z73" s="632"/>
      <c r="AA73" s="632"/>
      <c r="AB73" s="632"/>
      <c r="AC73" s="632"/>
      <c r="AD73" s="632"/>
      <c r="AE73" s="632"/>
      <c r="AF73" s="632"/>
      <c r="AG73" s="632"/>
      <c r="AH73" s="632"/>
      <c r="AI73" s="632"/>
      <c r="AJ73" s="632"/>
      <c r="AK73" s="632"/>
    </row>
    <row r="74" spans="1:37" ht="18" customHeight="1" x14ac:dyDescent="0.15">
      <c r="A74" s="632"/>
      <c r="B74" s="632"/>
      <c r="C74" s="632"/>
      <c r="D74" s="632"/>
      <c r="E74" s="632"/>
      <c r="F74" s="632"/>
      <c r="G74" s="632"/>
      <c r="H74" s="632"/>
      <c r="I74" s="765" t="s">
        <v>994</v>
      </c>
      <c r="J74" s="766" t="s">
        <v>995</v>
      </c>
      <c r="K74" s="766" t="s">
        <v>996</v>
      </c>
      <c r="L74" s="767" t="s">
        <v>997</v>
      </c>
      <c r="M74" s="632"/>
      <c r="N74" s="632"/>
      <c r="O74" s="632"/>
      <c r="P74" s="632"/>
      <c r="Q74" s="632"/>
      <c r="R74" s="632"/>
      <c r="S74" s="632"/>
      <c r="T74" s="632"/>
      <c r="U74" s="632"/>
      <c r="V74" s="632"/>
      <c r="W74" s="632"/>
      <c r="X74" s="632"/>
      <c r="Y74" s="632"/>
      <c r="Z74" s="632"/>
      <c r="AA74" s="632"/>
      <c r="AB74" s="632"/>
      <c r="AC74" s="632"/>
      <c r="AD74" s="632"/>
      <c r="AE74" s="632"/>
      <c r="AF74" s="632"/>
      <c r="AG74" s="632"/>
      <c r="AH74" s="632"/>
      <c r="AI74" s="632"/>
      <c r="AJ74" s="632"/>
      <c r="AK74" s="632"/>
    </row>
    <row r="75" spans="1:37" x14ac:dyDescent="0.15">
      <c r="A75" s="632"/>
      <c r="B75" s="632"/>
      <c r="C75" s="632"/>
      <c r="D75" s="632"/>
      <c r="E75" s="632"/>
      <c r="F75" s="632"/>
      <c r="G75" s="632"/>
      <c r="H75" s="632"/>
      <c r="I75" s="768"/>
      <c r="J75" s="769"/>
      <c r="K75" s="769"/>
      <c r="L75" s="770"/>
      <c r="M75" s="632"/>
      <c r="N75" s="632"/>
      <c r="O75" s="632"/>
      <c r="P75" s="632"/>
      <c r="Q75" s="632"/>
      <c r="R75" s="632"/>
      <c r="S75" s="632"/>
      <c r="T75" s="632"/>
      <c r="U75" s="632"/>
      <c r="V75" s="632"/>
      <c r="W75" s="632"/>
      <c r="X75" s="632"/>
      <c r="Y75" s="632"/>
      <c r="Z75" s="632"/>
      <c r="AA75" s="632"/>
      <c r="AB75" s="632"/>
      <c r="AC75" s="632"/>
      <c r="AD75" s="632"/>
      <c r="AE75" s="632"/>
      <c r="AF75" s="632"/>
      <c r="AG75" s="632"/>
      <c r="AH75" s="632"/>
      <c r="AI75" s="632"/>
      <c r="AJ75" s="632"/>
      <c r="AK75" s="632"/>
    </row>
    <row r="76" spans="1:37" x14ac:dyDescent="0.15">
      <c r="A76" s="632"/>
      <c r="B76" s="632"/>
      <c r="C76" s="632"/>
      <c r="D76" s="632"/>
      <c r="E76" s="632"/>
      <c r="F76" s="632"/>
      <c r="G76" s="632"/>
      <c r="H76" s="632"/>
      <c r="I76" s="771"/>
      <c r="J76" s="772"/>
      <c r="K76" s="772"/>
      <c r="L76" s="773"/>
      <c r="M76" s="632"/>
      <c r="N76" s="632"/>
      <c r="O76" s="632"/>
      <c r="P76" s="632"/>
      <c r="Q76" s="632"/>
      <c r="R76" s="632"/>
      <c r="S76" s="632"/>
      <c r="T76" s="632"/>
      <c r="U76" s="632"/>
      <c r="V76" s="632"/>
      <c r="W76" s="632"/>
      <c r="X76" s="632"/>
      <c r="Y76" s="632"/>
      <c r="Z76" s="632"/>
      <c r="AA76" s="632"/>
      <c r="AB76" s="632"/>
      <c r="AC76" s="632"/>
      <c r="AD76" s="632"/>
      <c r="AE76" s="632"/>
      <c r="AF76" s="632"/>
      <c r="AG76" s="632"/>
      <c r="AH76" s="632"/>
      <c r="AI76" s="632"/>
      <c r="AJ76" s="632"/>
      <c r="AK76" s="632"/>
    </row>
    <row r="77" spans="1:37" x14ac:dyDescent="0.15">
      <c r="A77" s="632"/>
      <c r="B77" s="632"/>
      <c r="C77" s="632"/>
      <c r="D77" s="632"/>
      <c r="E77" s="632"/>
      <c r="F77" s="632"/>
      <c r="G77" s="632"/>
      <c r="H77" s="632"/>
      <c r="I77" s="771"/>
      <c r="J77" s="772"/>
      <c r="K77" s="772"/>
      <c r="L77" s="773"/>
      <c r="M77" s="632"/>
      <c r="N77" s="632"/>
      <c r="O77" s="632"/>
      <c r="P77" s="632"/>
      <c r="Q77" s="632"/>
      <c r="R77" s="632"/>
      <c r="S77" s="632"/>
      <c r="T77" s="632"/>
      <c r="U77" s="632"/>
      <c r="V77" s="632"/>
      <c r="W77" s="632"/>
      <c r="X77" s="632"/>
      <c r="Y77" s="632"/>
      <c r="Z77" s="632"/>
      <c r="AA77" s="632"/>
      <c r="AB77" s="632"/>
      <c r="AC77" s="632"/>
      <c r="AD77" s="632"/>
      <c r="AE77" s="632"/>
      <c r="AF77" s="632"/>
      <c r="AG77" s="632"/>
      <c r="AH77" s="632"/>
      <c r="AI77" s="632"/>
      <c r="AJ77" s="632"/>
      <c r="AK77" s="632"/>
    </row>
    <row r="78" spans="1:37" x14ac:dyDescent="0.15">
      <c r="A78" s="632"/>
      <c r="B78" s="632"/>
      <c r="C78" s="632"/>
      <c r="D78" s="632"/>
      <c r="E78" s="632"/>
      <c r="F78" s="632"/>
      <c r="G78" s="632"/>
      <c r="H78" s="632"/>
      <c r="I78" s="771"/>
      <c r="J78" s="772"/>
      <c r="K78" s="772"/>
      <c r="L78" s="773"/>
      <c r="M78" s="632"/>
      <c r="N78" s="632"/>
      <c r="O78" s="632"/>
      <c r="P78" s="632"/>
      <c r="Q78" s="632"/>
      <c r="R78" s="632"/>
      <c r="S78" s="632"/>
      <c r="T78" s="632"/>
      <c r="U78" s="632"/>
      <c r="V78" s="632"/>
      <c r="W78" s="632"/>
      <c r="X78" s="632"/>
      <c r="Y78" s="632"/>
      <c r="Z78" s="632"/>
      <c r="AA78" s="632"/>
      <c r="AB78" s="632"/>
      <c r="AC78" s="632"/>
      <c r="AD78" s="632"/>
      <c r="AE78" s="632"/>
      <c r="AF78" s="632"/>
      <c r="AG78" s="632"/>
      <c r="AH78" s="632"/>
      <c r="AI78" s="632"/>
      <c r="AJ78" s="632"/>
      <c r="AK78" s="632"/>
    </row>
    <row r="79" spans="1:37" x14ac:dyDescent="0.15">
      <c r="A79" s="632"/>
      <c r="B79" s="632"/>
      <c r="C79" s="632"/>
      <c r="D79" s="632"/>
      <c r="E79" s="632"/>
      <c r="F79" s="632"/>
      <c r="G79" s="632"/>
      <c r="H79" s="632"/>
      <c r="I79" s="771"/>
      <c r="J79" s="772"/>
      <c r="K79" s="772"/>
      <c r="L79" s="773"/>
      <c r="M79" s="632"/>
      <c r="N79" s="632"/>
      <c r="O79" s="632"/>
      <c r="P79" s="632"/>
      <c r="Q79" s="632"/>
      <c r="R79" s="632"/>
      <c r="S79" s="632"/>
      <c r="T79" s="632"/>
      <c r="U79" s="632"/>
      <c r="V79" s="632"/>
      <c r="W79" s="632"/>
      <c r="X79" s="632"/>
      <c r="Y79" s="632"/>
      <c r="Z79" s="632"/>
      <c r="AA79" s="632"/>
      <c r="AB79" s="632"/>
      <c r="AC79" s="632"/>
      <c r="AD79" s="632"/>
      <c r="AE79" s="632"/>
      <c r="AF79" s="632"/>
      <c r="AG79" s="632"/>
      <c r="AH79" s="632"/>
      <c r="AI79" s="632"/>
      <c r="AJ79" s="632"/>
      <c r="AK79" s="632"/>
    </row>
    <row r="80" spans="1:37" x14ac:dyDescent="0.15">
      <c r="A80" s="632"/>
      <c r="B80" s="632"/>
      <c r="C80" s="632"/>
      <c r="D80" s="632"/>
      <c r="E80" s="632"/>
      <c r="F80" s="632"/>
      <c r="G80" s="632"/>
      <c r="H80" s="632"/>
      <c r="I80" s="774"/>
      <c r="J80" s="775"/>
      <c r="K80" s="775"/>
      <c r="L80" s="776"/>
      <c r="M80" s="632"/>
      <c r="N80" s="632"/>
      <c r="O80" s="632"/>
      <c r="P80" s="632"/>
      <c r="Q80" s="632"/>
      <c r="R80" s="632"/>
      <c r="S80" s="632"/>
      <c r="T80" s="632"/>
      <c r="U80" s="632"/>
      <c r="V80" s="632"/>
      <c r="W80" s="632"/>
      <c r="X80" s="632"/>
      <c r="Y80" s="632"/>
      <c r="Z80" s="632"/>
      <c r="AA80" s="632"/>
      <c r="AB80" s="632"/>
      <c r="AC80" s="632"/>
      <c r="AD80" s="632"/>
      <c r="AE80" s="632"/>
      <c r="AF80" s="632"/>
      <c r="AG80" s="632"/>
      <c r="AH80" s="632"/>
      <c r="AI80" s="632"/>
      <c r="AJ80" s="632"/>
      <c r="AK80" s="632"/>
    </row>
    <row r="81" spans="1:37" x14ac:dyDescent="0.15">
      <c r="A81" s="632"/>
      <c r="B81" s="632"/>
      <c r="C81" s="632"/>
      <c r="D81" s="632"/>
      <c r="E81" s="632"/>
      <c r="F81" s="632"/>
      <c r="G81" s="632"/>
      <c r="H81" s="632"/>
      <c r="I81" s="632"/>
      <c r="J81" s="632"/>
      <c r="K81" s="632"/>
      <c r="L81" s="632"/>
      <c r="M81" s="632"/>
      <c r="N81" s="632"/>
      <c r="O81" s="632"/>
      <c r="P81" s="632"/>
      <c r="Q81" s="632"/>
      <c r="R81" s="632"/>
      <c r="S81" s="632"/>
      <c r="T81" s="632"/>
      <c r="U81" s="632"/>
      <c r="V81" s="632"/>
      <c r="W81" s="632"/>
      <c r="X81" s="632"/>
      <c r="Y81" s="632"/>
      <c r="Z81" s="632"/>
      <c r="AA81" s="632"/>
      <c r="AB81" s="632"/>
      <c r="AC81" s="632"/>
      <c r="AD81" s="632"/>
      <c r="AE81" s="632"/>
      <c r="AF81" s="632"/>
      <c r="AG81" s="632"/>
      <c r="AH81" s="632"/>
      <c r="AI81" s="632"/>
      <c r="AJ81" s="632"/>
      <c r="AK81" s="632"/>
    </row>
    <row r="82" spans="1:37" x14ac:dyDescent="0.15">
      <c r="A82" s="632"/>
      <c r="B82" s="632"/>
      <c r="C82" s="632"/>
      <c r="D82" s="632"/>
      <c r="E82" s="632"/>
      <c r="F82" s="632"/>
      <c r="G82" s="632"/>
      <c r="H82" s="632"/>
      <c r="I82" s="632"/>
      <c r="J82" s="632"/>
      <c r="K82" s="632"/>
      <c r="L82" s="764" t="s">
        <v>1022</v>
      </c>
      <c r="M82" s="632"/>
      <c r="N82" s="632"/>
      <c r="O82" s="632"/>
      <c r="P82" s="632"/>
      <c r="Q82" s="632"/>
      <c r="R82" s="632"/>
      <c r="S82" s="632"/>
      <c r="T82" s="632"/>
      <c r="U82" s="632"/>
      <c r="V82" s="632"/>
      <c r="W82" s="632"/>
      <c r="X82" s="632"/>
      <c r="Y82" s="632"/>
      <c r="Z82" s="632"/>
      <c r="AA82" s="632"/>
      <c r="AB82" s="632"/>
      <c r="AC82" s="632"/>
      <c r="AD82" s="632"/>
      <c r="AE82" s="632"/>
      <c r="AF82" s="632"/>
      <c r="AG82" s="632"/>
      <c r="AH82" s="632"/>
      <c r="AI82" s="632"/>
      <c r="AJ82" s="632"/>
      <c r="AK82" s="632"/>
    </row>
  </sheetData>
  <mergeCells count="190">
    <mergeCell ref="J31:K34"/>
    <mergeCell ref="J35:K38"/>
    <mergeCell ref="J63:K66"/>
    <mergeCell ref="J67:K70"/>
    <mergeCell ref="H33:I34"/>
    <mergeCell ref="H35:I36"/>
    <mergeCell ref="H37:I38"/>
    <mergeCell ref="H63:I64"/>
    <mergeCell ref="H65:I66"/>
    <mergeCell ref="H67:I68"/>
    <mergeCell ref="J55:K58"/>
    <mergeCell ref="H59:I60"/>
    <mergeCell ref="J39:K42"/>
    <mergeCell ref="H43:I44"/>
    <mergeCell ref="J47:K50"/>
    <mergeCell ref="H51:I52"/>
    <mergeCell ref="C67:C68"/>
    <mergeCell ref="D67:D68"/>
    <mergeCell ref="E67:E70"/>
    <mergeCell ref="F67:F68"/>
    <mergeCell ref="G67:G68"/>
    <mergeCell ref="L63:L66"/>
    <mergeCell ref="D71:E71"/>
    <mergeCell ref="H71:L71"/>
    <mergeCell ref="B72:L72"/>
    <mergeCell ref="L67:L70"/>
    <mergeCell ref="B68:B70"/>
    <mergeCell ref="C69:C70"/>
    <mergeCell ref="D69:D70"/>
    <mergeCell ref="H69:I70"/>
    <mergeCell ref="F69:F70"/>
    <mergeCell ref="G69:G70"/>
    <mergeCell ref="G37:G38"/>
    <mergeCell ref="C35:C36"/>
    <mergeCell ref="B64:B66"/>
    <mergeCell ref="C65:C66"/>
    <mergeCell ref="D65:D66"/>
    <mergeCell ref="F65:F66"/>
    <mergeCell ref="G65:G66"/>
    <mergeCell ref="C63:C64"/>
    <mergeCell ref="D63:D64"/>
    <mergeCell ref="E63:E66"/>
    <mergeCell ref="F63:F64"/>
    <mergeCell ref="G63:G64"/>
    <mergeCell ref="F59:F60"/>
    <mergeCell ref="G59:G60"/>
    <mergeCell ref="F43:F44"/>
    <mergeCell ref="G43:G44"/>
    <mergeCell ref="F51:F52"/>
    <mergeCell ref="G51:G52"/>
    <mergeCell ref="E31:E34"/>
    <mergeCell ref="F31:F32"/>
    <mergeCell ref="G31:G32"/>
    <mergeCell ref="E27:E30"/>
    <mergeCell ref="F27:F28"/>
    <mergeCell ref="G27:G28"/>
    <mergeCell ref="D35:D36"/>
    <mergeCell ref="L31:L34"/>
    <mergeCell ref="B32:B34"/>
    <mergeCell ref="C33:C34"/>
    <mergeCell ref="D33:D34"/>
    <mergeCell ref="F33:F34"/>
    <mergeCell ref="G33:G34"/>
    <mergeCell ref="C31:C32"/>
    <mergeCell ref="H31:I32"/>
    <mergeCell ref="D31:D32"/>
    <mergeCell ref="E35:E38"/>
    <mergeCell ref="F35:F36"/>
    <mergeCell ref="G35:G36"/>
    <mergeCell ref="L35:L38"/>
    <mergeCell ref="B36:B38"/>
    <mergeCell ref="C37:C38"/>
    <mergeCell ref="D37:D38"/>
    <mergeCell ref="F37:F38"/>
    <mergeCell ref="L27:L30"/>
    <mergeCell ref="B28:B30"/>
    <mergeCell ref="C29:C30"/>
    <mergeCell ref="D29:D30"/>
    <mergeCell ref="F29:F30"/>
    <mergeCell ref="G29:G30"/>
    <mergeCell ref="C27:C28"/>
    <mergeCell ref="D27:D28"/>
    <mergeCell ref="H27:I28"/>
    <mergeCell ref="G23:G24"/>
    <mergeCell ref="H19:I22"/>
    <mergeCell ref="J19:K22"/>
    <mergeCell ref="C19:C21"/>
    <mergeCell ref="L23:L26"/>
    <mergeCell ref="B24:B26"/>
    <mergeCell ref="C25:C26"/>
    <mergeCell ref="D25:D26"/>
    <mergeCell ref="F25:F26"/>
    <mergeCell ref="G25:G26"/>
    <mergeCell ref="H23:I24"/>
    <mergeCell ref="B12:L12"/>
    <mergeCell ref="B13:L13"/>
    <mergeCell ref="B14:L14"/>
    <mergeCell ref="K10:L10"/>
    <mergeCell ref="H25:I26"/>
    <mergeCell ref="H29:I30"/>
    <mergeCell ref="J23:K26"/>
    <mergeCell ref="J27:K30"/>
    <mergeCell ref="D19:D22"/>
    <mergeCell ref="E19:E22"/>
    <mergeCell ref="F19:F21"/>
    <mergeCell ref="G19:G21"/>
    <mergeCell ref="B15:C15"/>
    <mergeCell ref="D15:F15"/>
    <mergeCell ref="B16:C16"/>
    <mergeCell ref="D16:F16"/>
    <mergeCell ref="B17:C17"/>
    <mergeCell ref="D17:F17"/>
    <mergeCell ref="L19:L22"/>
    <mergeCell ref="B20:B21"/>
    <mergeCell ref="C23:C24"/>
    <mergeCell ref="D23:D24"/>
    <mergeCell ref="E23:E26"/>
    <mergeCell ref="F23:F24"/>
    <mergeCell ref="L55:L58"/>
    <mergeCell ref="G55:G56"/>
    <mergeCell ref="H55:I56"/>
    <mergeCell ref="J59:K62"/>
    <mergeCell ref="L59:L62"/>
    <mergeCell ref="B56:B58"/>
    <mergeCell ref="C57:C58"/>
    <mergeCell ref="D57:D58"/>
    <mergeCell ref="F57:F58"/>
    <mergeCell ref="G57:G58"/>
    <mergeCell ref="H57:I58"/>
    <mergeCell ref="C55:C56"/>
    <mergeCell ref="D55:D56"/>
    <mergeCell ref="E55:E58"/>
    <mergeCell ref="F55:F56"/>
    <mergeCell ref="B60:B62"/>
    <mergeCell ref="C61:C62"/>
    <mergeCell ref="D61:D62"/>
    <mergeCell ref="F61:F62"/>
    <mergeCell ref="G61:G62"/>
    <mergeCell ref="H61:I62"/>
    <mergeCell ref="C59:C60"/>
    <mergeCell ref="D59:D60"/>
    <mergeCell ref="E59:E62"/>
    <mergeCell ref="L39:L42"/>
    <mergeCell ref="G39:G40"/>
    <mergeCell ref="H39:I40"/>
    <mergeCell ref="J43:K46"/>
    <mergeCell ref="L43:L46"/>
    <mergeCell ref="B40:B42"/>
    <mergeCell ref="C41:C42"/>
    <mergeCell ref="D41:D42"/>
    <mergeCell ref="F41:F42"/>
    <mergeCell ref="G41:G42"/>
    <mergeCell ref="H41:I42"/>
    <mergeCell ref="C39:C40"/>
    <mergeCell ref="D39:D40"/>
    <mergeCell ref="E39:E42"/>
    <mergeCell ref="F39:F40"/>
    <mergeCell ref="B44:B46"/>
    <mergeCell ref="C45:C46"/>
    <mergeCell ref="D45:D46"/>
    <mergeCell ref="F45:F46"/>
    <mergeCell ref="G45:G46"/>
    <mergeCell ref="H45:I46"/>
    <mergeCell ref="C43:C44"/>
    <mergeCell ref="D43:D44"/>
    <mergeCell ref="E43:E46"/>
    <mergeCell ref="L47:L50"/>
    <mergeCell ref="G47:G48"/>
    <mergeCell ref="H47:I48"/>
    <mergeCell ref="J51:K54"/>
    <mergeCell ref="L51:L54"/>
    <mergeCell ref="B48:B50"/>
    <mergeCell ref="C49:C50"/>
    <mergeCell ref="D49:D50"/>
    <mergeCell ref="F49:F50"/>
    <mergeCell ref="G49:G50"/>
    <mergeCell ref="H49:I50"/>
    <mergeCell ref="C47:C48"/>
    <mergeCell ref="D47:D48"/>
    <mergeCell ref="E47:E50"/>
    <mergeCell ref="F47:F48"/>
    <mergeCell ref="B52:B54"/>
    <mergeCell ref="C53:C54"/>
    <mergeCell ref="D53:D54"/>
    <mergeCell ref="F53:F54"/>
    <mergeCell ref="G53:G54"/>
    <mergeCell ref="H53:I54"/>
    <mergeCell ref="C51:C52"/>
    <mergeCell ref="D51:D52"/>
    <mergeCell ref="E51:E54"/>
  </mergeCells>
  <phoneticPr fontId="4"/>
  <printOptions horizontalCentered="1"/>
  <pageMargins left="0.70866141732283472" right="0.70866141732283472" top="0.74803149606299213" bottom="0.35433070866141736" header="0.31496062992125984" footer="0.31496062992125984"/>
  <pageSetup paperSize="9" scale="6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I83"/>
  <sheetViews>
    <sheetView view="pageBreakPreview" topLeftCell="A58" zoomScale="85" zoomScaleNormal="100" zoomScaleSheetLayoutView="85" workbookViewId="0">
      <selection activeCell="G74" sqref="G74:J81"/>
    </sheetView>
  </sheetViews>
  <sheetFormatPr defaultColWidth="9" defaultRowHeight="13.5" x14ac:dyDescent="0.15"/>
  <cols>
    <col min="1" max="1" width="1.625" style="9" customWidth="1"/>
    <col min="2" max="2" width="30.625" style="9" customWidth="1"/>
    <col min="3" max="10" width="12.625" style="9" customWidth="1"/>
    <col min="11" max="11" width="1.625" style="9" customWidth="1"/>
    <col min="12" max="16384" width="9" style="9"/>
  </cols>
  <sheetData>
    <row r="1" spans="1:12" ht="18" customHeight="1" x14ac:dyDescent="0.15">
      <c r="A1" s="498"/>
      <c r="B1" s="10"/>
      <c r="C1" s="10"/>
      <c r="D1" s="10"/>
      <c r="E1" s="10"/>
      <c r="F1" s="10"/>
      <c r="G1" s="10"/>
      <c r="H1" s="10"/>
      <c r="I1" s="10"/>
      <c r="J1" s="262" t="s">
        <v>685</v>
      </c>
      <c r="K1" s="10"/>
    </row>
    <row r="2" spans="1:12" ht="18" customHeight="1" x14ac:dyDescent="0.15">
      <c r="A2" s="11"/>
      <c r="B2" s="263"/>
      <c r="C2" s="11"/>
      <c r="D2" s="11"/>
      <c r="E2" s="11"/>
      <c r="F2" s="11"/>
      <c r="G2" s="11"/>
      <c r="H2" s="11"/>
      <c r="I2" s="35"/>
      <c r="J2" s="375" t="s">
        <v>728</v>
      </c>
      <c r="K2" s="10"/>
    </row>
    <row r="3" spans="1:12" ht="18" customHeight="1" x14ac:dyDescent="0.15">
      <c r="A3" s="10"/>
      <c r="B3" s="263" t="s">
        <v>1021</v>
      </c>
      <c r="C3" s="11"/>
      <c r="D3" s="11"/>
      <c r="E3" s="11"/>
      <c r="F3" s="11"/>
      <c r="G3" s="11"/>
      <c r="H3" s="11"/>
      <c r="I3" s="11"/>
      <c r="J3" s="11"/>
      <c r="K3" s="10"/>
    </row>
    <row r="4" spans="1:12" ht="18" customHeight="1" x14ac:dyDescent="0.15">
      <c r="A4" s="10"/>
      <c r="B4" s="263" t="s">
        <v>1035</v>
      </c>
      <c r="C4" s="11"/>
      <c r="D4" s="11"/>
      <c r="E4" s="11"/>
      <c r="F4" s="11"/>
      <c r="G4" s="11"/>
      <c r="H4" s="11"/>
      <c r="I4" s="11"/>
      <c r="J4" s="11"/>
      <c r="K4" s="10"/>
    </row>
    <row r="5" spans="1:12" ht="18" customHeight="1" x14ac:dyDescent="0.15">
      <c r="A5" s="11"/>
      <c r="B5" s="263"/>
      <c r="C5" s="11"/>
      <c r="D5" s="11"/>
      <c r="E5" s="10"/>
      <c r="F5" s="11"/>
      <c r="G5" s="11" t="s">
        <v>949</v>
      </c>
      <c r="H5" s="11"/>
      <c r="J5" s="263"/>
    </row>
    <row r="6" spans="1:12" ht="18" customHeight="1" x14ac:dyDescent="0.15">
      <c r="A6" s="11"/>
      <c r="B6" s="263"/>
      <c r="C6" s="263"/>
      <c r="D6" s="263"/>
      <c r="E6" s="263"/>
      <c r="F6" s="263" t="s">
        <v>931</v>
      </c>
      <c r="G6" s="263"/>
      <c r="H6" s="263"/>
      <c r="I6" s="263" t="s">
        <v>936</v>
      </c>
      <c r="J6" s="13" t="s">
        <v>1004</v>
      </c>
    </row>
    <row r="7" spans="1:12" ht="18" customHeight="1" x14ac:dyDescent="0.15">
      <c r="A7" s="11"/>
      <c r="B7" s="263"/>
      <c r="C7" s="263"/>
      <c r="D7" s="263"/>
      <c r="E7" s="263"/>
      <c r="F7" s="11"/>
      <c r="G7" s="11" t="s">
        <v>998</v>
      </c>
      <c r="H7" s="11"/>
      <c r="J7" s="12" t="s">
        <v>210</v>
      </c>
    </row>
    <row r="8" spans="1:12" ht="18" customHeight="1" x14ac:dyDescent="0.15">
      <c r="A8" s="11"/>
      <c r="B8" s="263"/>
      <c r="C8" s="263"/>
      <c r="D8" s="263"/>
      <c r="E8" s="263"/>
      <c r="F8" s="263"/>
      <c r="G8" s="263"/>
      <c r="H8" s="263"/>
      <c r="I8" s="263"/>
      <c r="J8" s="263"/>
    </row>
    <row r="9" spans="1:12" ht="18" customHeight="1" x14ac:dyDescent="0.15">
      <c r="A9" s="11"/>
      <c r="B9" s="263"/>
      <c r="C9" s="263"/>
      <c r="D9" s="263"/>
      <c r="E9" s="263"/>
      <c r="F9" s="263"/>
      <c r="G9" s="263" t="s">
        <v>932</v>
      </c>
      <c r="H9" s="263"/>
      <c r="I9" s="263"/>
      <c r="J9" s="12" t="s">
        <v>999</v>
      </c>
    </row>
    <row r="10" spans="1:12" ht="18" customHeight="1" x14ac:dyDescent="0.15">
      <c r="A10" s="11"/>
      <c r="B10" s="263"/>
      <c r="C10" s="263"/>
      <c r="D10" s="263"/>
      <c r="E10" s="263"/>
      <c r="F10" s="263"/>
      <c r="G10" s="263"/>
      <c r="H10" s="11" t="s">
        <v>1005</v>
      </c>
      <c r="I10" s="1179"/>
      <c r="J10" s="1179"/>
    </row>
    <row r="11" spans="1:12" ht="18" customHeight="1" x14ac:dyDescent="0.15">
      <c r="A11" s="10"/>
      <c r="B11" s="283" t="s">
        <v>271</v>
      </c>
      <c r="C11" s="283"/>
      <c r="D11" s="263"/>
      <c r="E11" s="263"/>
      <c r="F11" s="263"/>
      <c r="G11" s="263"/>
      <c r="H11" s="263"/>
      <c r="I11" s="263"/>
      <c r="J11" s="263"/>
      <c r="K11" s="10"/>
    </row>
    <row r="12" spans="1:12" ht="30" customHeight="1" x14ac:dyDescent="0.15">
      <c r="A12" s="11"/>
      <c r="B12" s="1176" t="s">
        <v>1089</v>
      </c>
      <c r="C12" s="1176"/>
      <c r="D12" s="1176"/>
      <c r="E12" s="1176"/>
      <c r="F12" s="1176"/>
      <c r="G12" s="1176"/>
      <c r="H12" s="1176"/>
      <c r="I12" s="1176"/>
      <c r="J12" s="1176"/>
      <c r="K12" s="10"/>
    </row>
    <row r="13" spans="1:12" ht="18" customHeight="1" x14ac:dyDescent="0.15">
      <c r="A13" s="11"/>
      <c r="B13" s="1234" t="s">
        <v>683</v>
      </c>
      <c r="C13" s="1234"/>
      <c r="D13" s="1234"/>
      <c r="E13" s="1234"/>
      <c r="F13" s="1234"/>
      <c r="G13" s="1234"/>
      <c r="H13" s="1234"/>
      <c r="I13" s="1234"/>
      <c r="J13" s="1234"/>
      <c r="K13" s="10"/>
    </row>
    <row r="14" spans="1:12" ht="18" customHeight="1" x14ac:dyDescent="0.15">
      <c r="A14" s="10"/>
      <c r="B14" s="1178" t="s">
        <v>351</v>
      </c>
      <c r="C14" s="1178"/>
      <c r="D14" s="1178"/>
      <c r="E14" s="1178"/>
      <c r="F14" s="1178"/>
      <c r="G14" s="1178"/>
      <c r="H14" s="1178"/>
      <c r="I14" s="1178"/>
      <c r="J14" s="1178"/>
      <c r="K14" s="11"/>
      <c r="L14" s="407"/>
    </row>
    <row r="15" spans="1:12" ht="18" customHeight="1" x14ac:dyDescent="0.15">
      <c r="A15" s="10"/>
      <c r="B15" s="489" t="s">
        <v>452</v>
      </c>
      <c r="C15" s="490" t="s">
        <v>453</v>
      </c>
      <c r="D15" s="490"/>
      <c r="E15" s="490"/>
      <c r="F15" s="11"/>
      <c r="G15" s="11"/>
      <c r="H15" s="11"/>
      <c r="I15" s="11"/>
      <c r="J15" s="11"/>
      <c r="K15" s="11"/>
    </row>
    <row r="16" spans="1:12" ht="18" customHeight="1" x14ac:dyDescent="0.15">
      <c r="A16" s="10"/>
      <c r="B16" s="491" t="s">
        <v>454</v>
      </c>
      <c r="C16" s="491" t="s">
        <v>682</v>
      </c>
      <c r="D16" s="491"/>
      <c r="E16" s="491"/>
      <c r="F16" s="11"/>
      <c r="G16" s="11"/>
      <c r="H16" s="11"/>
      <c r="I16" s="11"/>
      <c r="J16" s="11"/>
      <c r="K16" s="11"/>
    </row>
    <row r="17" spans="1:11" ht="18" customHeight="1" x14ac:dyDescent="0.15">
      <c r="A17" s="10"/>
      <c r="B17" s="491" t="s">
        <v>681</v>
      </c>
      <c r="C17" s="491" t="s">
        <v>680</v>
      </c>
      <c r="D17" s="491"/>
      <c r="E17" s="491"/>
      <c r="F17" s="11"/>
      <c r="G17" s="11"/>
      <c r="H17" s="11"/>
      <c r="I17" s="11"/>
      <c r="J17" s="11"/>
      <c r="K17" s="11"/>
    </row>
    <row r="18" spans="1:11" ht="7.5" customHeight="1" x14ac:dyDescent="0.15">
      <c r="A18" s="10"/>
      <c r="B18" s="37"/>
      <c r="C18" s="13"/>
      <c r="D18" s="13"/>
      <c r="E18" s="11"/>
      <c r="F18" s="11"/>
      <c r="G18" s="11"/>
      <c r="H18" s="11"/>
      <c r="I18" s="11"/>
      <c r="J18" s="11"/>
      <c r="K18" s="10"/>
    </row>
    <row r="19" spans="1:11" ht="15" customHeight="1" x14ac:dyDescent="0.15">
      <c r="A19" s="10"/>
      <c r="B19" s="265" t="s">
        <v>419</v>
      </c>
      <c r="C19" s="1232" t="s">
        <v>1006</v>
      </c>
      <c r="D19" s="1244" t="s">
        <v>263</v>
      </c>
      <c r="E19" s="1227" t="s">
        <v>1007</v>
      </c>
      <c r="F19" s="1232" t="s">
        <v>1008</v>
      </c>
      <c r="G19" s="1189" t="s">
        <v>276</v>
      </c>
      <c r="H19" s="1235" t="s">
        <v>264</v>
      </c>
      <c r="I19" s="1236"/>
      <c r="J19" s="1247" t="s">
        <v>1009</v>
      </c>
      <c r="K19" s="10"/>
    </row>
    <row r="20" spans="1:11" ht="15" customHeight="1" x14ac:dyDescent="0.15">
      <c r="A20" s="10"/>
      <c r="B20" s="1217" t="s">
        <v>265</v>
      </c>
      <c r="C20" s="1233"/>
      <c r="D20" s="1245"/>
      <c r="E20" s="1215"/>
      <c r="F20" s="1233"/>
      <c r="G20" s="1190"/>
      <c r="H20" s="1237"/>
      <c r="I20" s="1238"/>
      <c r="J20" s="1248"/>
      <c r="K20" s="10"/>
    </row>
    <row r="21" spans="1:11" ht="15" customHeight="1" x14ac:dyDescent="0.15">
      <c r="A21" s="10"/>
      <c r="B21" s="1215"/>
      <c r="C21" s="1233"/>
      <c r="D21" s="1245"/>
      <c r="E21" s="1215"/>
      <c r="F21" s="1233"/>
      <c r="G21" s="1190"/>
      <c r="H21" s="1237"/>
      <c r="I21" s="1238"/>
      <c r="J21" s="1248"/>
      <c r="K21" s="10"/>
    </row>
    <row r="22" spans="1:11" ht="15" customHeight="1" x14ac:dyDescent="0.15">
      <c r="A22" s="10"/>
      <c r="B22" s="267" t="s">
        <v>456</v>
      </c>
      <c r="C22" s="268" t="s">
        <v>459</v>
      </c>
      <c r="D22" s="1246"/>
      <c r="E22" s="1216"/>
      <c r="F22" s="268" t="s">
        <v>457</v>
      </c>
      <c r="G22" s="269" t="s">
        <v>677</v>
      </c>
      <c r="H22" s="1239"/>
      <c r="I22" s="1240"/>
      <c r="J22" s="1249"/>
      <c r="K22" s="10"/>
    </row>
    <row r="23" spans="1:11" ht="15" customHeight="1" x14ac:dyDescent="0.15">
      <c r="A23" s="10"/>
      <c r="B23" s="265" t="s">
        <v>425</v>
      </c>
      <c r="C23" s="1241" t="s">
        <v>426</v>
      </c>
      <c r="D23" s="1227" t="s">
        <v>427</v>
      </c>
      <c r="E23" s="1214" t="s">
        <v>428</v>
      </c>
      <c r="F23" s="1228" t="s">
        <v>426</v>
      </c>
      <c r="G23" s="1228" t="s">
        <v>426</v>
      </c>
      <c r="H23" s="1208" t="s">
        <v>1011</v>
      </c>
      <c r="I23" s="1209"/>
      <c r="J23" s="1214" t="s">
        <v>428</v>
      </c>
      <c r="K23" s="10"/>
    </row>
    <row r="24" spans="1:11" ht="15" customHeight="1" x14ac:dyDescent="0.15">
      <c r="A24" s="10"/>
      <c r="B24" s="1217" t="s">
        <v>431</v>
      </c>
      <c r="C24" s="1242"/>
      <c r="D24" s="1215"/>
      <c r="E24" s="1215"/>
      <c r="F24" s="1219"/>
      <c r="G24" s="1219"/>
      <c r="H24" s="1180"/>
      <c r="I24" s="1181"/>
      <c r="J24" s="1215"/>
      <c r="K24" s="10"/>
    </row>
    <row r="25" spans="1:11" ht="15" customHeight="1" x14ac:dyDescent="0.15">
      <c r="A25" s="10"/>
      <c r="B25" s="1215"/>
      <c r="C25" s="1242" t="s">
        <v>433</v>
      </c>
      <c r="D25" s="1215" t="s">
        <v>17</v>
      </c>
      <c r="E25" s="1215"/>
      <c r="F25" s="1219" t="s">
        <v>433</v>
      </c>
      <c r="G25" s="1219" t="s">
        <v>433</v>
      </c>
      <c r="H25" s="1180" t="s">
        <v>434</v>
      </c>
      <c r="I25" s="1181"/>
      <c r="J25" s="1215"/>
      <c r="K25" s="10"/>
    </row>
    <row r="26" spans="1:11" ht="15" customHeight="1" x14ac:dyDescent="0.15">
      <c r="A26" s="10"/>
      <c r="B26" s="1218"/>
      <c r="C26" s="1243"/>
      <c r="D26" s="1218"/>
      <c r="E26" s="1216"/>
      <c r="F26" s="1220"/>
      <c r="G26" s="1219"/>
      <c r="H26" s="1182"/>
      <c r="I26" s="1183"/>
      <c r="J26" s="1216"/>
      <c r="K26" s="10"/>
    </row>
    <row r="27" spans="1:11" ht="15" customHeight="1" x14ac:dyDescent="0.15">
      <c r="A27" s="10"/>
      <c r="B27" s="265"/>
      <c r="C27" s="1175"/>
      <c r="D27" s="1227"/>
      <c r="E27" s="1214"/>
      <c r="F27" s="1228"/>
      <c r="G27" s="1229">
        <f>F27-C27</f>
        <v>0</v>
      </c>
      <c r="H27" s="1230"/>
      <c r="I27" s="1231"/>
      <c r="J27" s="1214"/>
      <c r="K27" s="10"/>
    </row>
    <row r="28" spans="1:11" ht="15" customHeight="1" x14ac:dyDescent="0.15">
      <c r="A28" s="10"/>
      <c r="B28" s="1217"/>
      <c r="C28" s="1172"/>
      <c r="D28" s="1215"/>
      <c r="E28" s="1215"/>
      <c r="F28" s="1219"/>
      <c r="G28" s="1221"/>
      <c r="H28" s="1223"/>
      <c r="I28" s="1224"/>
      <c r="J28" s="1215"/>
      <c r="K28" s="10"/>
    </row>
    <row r="29" spans="1:11" ht="15" customHeight="1" x14ac:dyDescent="0.15">
      <c r="A29" s="10"/>
      <c r="B29" s="1215"/>
      <c r="C29" s="1172"/>
      <c r="D29" s="1215"/>
      <c r="E29" s="1215"/>
      <c r="F29" s="1219"/>
      <c r="G29" s="1221">
        <f>F29-C29</f>
        <v>0</v>
      </c>
      <c r="H29" s="1223"/>
      <c r="I29" s="1224"/>
      <c r="J29" s="1215"/>
      <c r="K29" s="10"/>
    </row>
    <row r="30" spans="1:11" ht="15" customHeight="1" x14ac:dyDescent="0.15">
      <c r="A30" s="10"/>
      <c r="B30" s="1218"/>
      <c r="C30" s="1173"/>
      <c r="D30" s="1218"/>
      <c r="E30" s="1216"/>
      <c r="F30" s="1220"/>
      <c r="G30" s="1222"/>
      <c r="H30" s="1225"/>
      <c r="I30" s="1226"/>
      <c r="J30" s="1216"/>
      <c r="K30" s="10"/>
    </row>
    <row r="31" spans="1:11" ht="15" customHeight="1" x14ac:dyDescent="0.15">
      <c r="A31" s="10"/>
      <c r="B31" s="265"/>
      <c r="C31" s="1175"/>
      <c r="D31" s="1227"/>
      <c r="E31" s="1214"/>
      <c r="F31" s="1228"/>
      <c r="G31" s="1229">
        <f>F31-C31</f>
        <v>0</v>
      </c>
      <c r="H31" s="1230"/>
      <c r="I31" s="1231"/>
      <c r="J31" s="1214"/>
      <c r="K31" s="10"/>
    </row>
    <row r="32" spans="1:11" ht="15" customHeight="1" x14ac:dyDescent="0.15">
      <c r="A32" s="10"/>
      <c r="B32" s="1217"/>
      <c r="C32" s="1172"/>
      <c r="D32" s="1215"/>
      <c r="E32" s="1215"/>
      <c r="F32" s="1219"/>
      <c r="G32" s="1221"/>
      <c r="H32" s="1223"/>
      <c r="I32" s="1224"/>
      <c r="J32" s="1215"/>
      <c r="K32" s="10"/>
    </row>
    <row r="33" spans="1:11" ht="15" customHeight="1" x14ac:dyDescent="0.15">
      <c r="A33" s="10"/>
      <c r="B33" s="1215"/>
      <c r="C33" s="1172"/>
      <c r="D33" s="1215"/>
      <c r="E33" s="1215"/>
      <c r="F33" s="1219"/>
      <c r="G33" s="1221">
        <f>F33-C33</f>
        <v>0</v>
      </c>
      <c r="H33" s="1223"/>
      <c r="I33" s="1224"/>
      <c r="J33" s="1215"/>
      <c r="K33" s="10"/>
    </row>
    <row r="34" spans="1:11" ht="15" customHeight="1" x14ac:dyDescent="0.15">
      <c r="A34" s="10"/>
      <c r="B34" s="1218"/>
      <c r="C34" s="1173"/>
      <c r="D34" s="1218"/>
      <c r="E34" s="1216"/>
      <c r="F34" s="1220"/>
      <c r="G34" s="1222"/>
      <c r="H34" s="1225"/>
      <c r="I34" s="1226"/>
      <c r="J34" s="1216"/>
      <c r="K34" s="10"/>
    </row>
    <row r="35" spans="1:11" ht="15" customHeight="1" x14ac:dyDescent="0.15">
      <c r="A35" s="10"/>
      <c r="B35" s="265"/>
      <c r="C35" s="1175"/>
      <c r="D35" s="1227"/>
      <c r="E35" s="1214"/>
      <c r="F35" s="1228"/>
      <c r="G35" s="1229">
        <f>F35-C35</f>
        <v>0</v>
      </c>
      <c r="H35" s="1230"/>
      <c r="I35" s="1231"/>
      <c r="J35" s="1214"/>
      <c r="K35" s="10"/>
    </row>
    <row r="36" spans="1:11" ht="15" customHeight="1" x14ac:dyDescent="0.15">
      <c r="A36" s="10"/>
      <c r="B36" s="1217"/>
      <c r="C36" s="1172"/>
      <c r="D36" s="1215"/>
      <c r="E36" s="1215"/>
      <c r="F36" s="1219"/>
      <c r="G36" s="1221"/>
      <c r="H36" s="1223"/>
      <c r="I36" s="1224"/>
      <c r="J36" s="1215"/>
      <c r="K36" s="10"/>
    </row>
    <row r="37" spans="1:11" ht="15" customHeight="1" x14ac:dyDescent="0.15">
      <c r="A37" s="10"/>
      <c r="B37" s="1215"/>
      <c r="C37" s="1172"/>
      <c r="D37" s="1215"/>
      <c r="E37" s="1215"/>
      <c r="F37" s="1219"/>
      <c r="G37" s="1221">
        <f>F37-C37</f>
        <v>0</v>
      </c>
      <c r="H37" s="1223"/>
      <c r="I37" s="1224"/>
      <c r="J37" s="1215"/>
      <c r="K37" s="10"/>
    </row>
    <row r="38" spans="1:11" ht="15" customHeight="1" x14ac:dyDescent="0.15">
      <c r="A38" s="10"/>
      <c r="B38" s="1218"/>
      <c r="C38" s="1173"/>
      <c r="D38" s="1218"/>
      <c r="E38" s="1216"/>
      <c r="F38" s="1220"/>
      <c r="G38" s="1222"/>
      <c r="H38" s="1225"/>
      <c r="I38" s="1226"/>
      <c r="J38" s="1216"/>
      <c r="K38" s="10"/>
    </row>
    <row r="39" spans="1:11" ht="15" customHeight="1" x14ac:dyDescent="0.15">
      <c r="A39" s="10"/>
      <c r="B39" s="265"/>
      <c r="C39" s="1175"/>
      <c r="D39" s="1227"/>
      <c r="E39" s="1214"/>
      <c r="F39" s="1228"/>
      <c r="G39" s="1229">
        <f>F39-C39</f>
        <v>0</v>
      </c>
      <c r="H39" s="1230"/>
      <c r="I39" s="1231"/>
      <c r="J39" s="1214"/>
      <c r="K39" s="10"/>
    </row>
    <row r="40" spans="1:11" ht="15" customHeight="1" x14ac:dyDescent="0.15">
      <c r="A40" s="10"/>
      <c r="B40" s="1217"/>
      <c r="C40" s="1172"/>
      <c r="D40" s="1215"/>
      <c r="E40" s="1215"/>
      <c r="F40" s="1219"/>
      <c r="G40" s="1221"/>
      <c r="H40" s="1223"/>
      <c r="I40" s="1224"/>
      <c r="J40" s="1215"/>
      <c r="K40" s="10"/>
    </row>
    <row r="41" spans="1:11" ht="15" customHeight="1" x14ac:dyDescent="0.15">
      <c r="A41" s="10"/>
      <c r="B41" s="1215"/>
      <c r="C41" s="1172"/>
      <c r="D41" s="1215"/>
      <c r="E41" s="1215"/>
      <c r="F41" s="1219"/>
      <c r="G41" s="1221">
        <f>F41-C41</f>
        <v>0</v>
      </c>
      <c r="H41" s="1223"/>
      <c r="I41" s="1224"/>
      <c r="J41" s="1215"/>
      <c r="K41" s="10"/>
    </row>
    <row r="42" spans="1:11" ht="15" customHeight="1" x14ac:dyDescent="0.15">
      <c r="A42" s="10"/>
      <c r="B42" s="1218"/>
      <c r="C42" s="1173"/>
      <c r="D42" s="1218"/>
      <c r="E42" s="1216"/>
      <c r="F42" s="1220"/>
      <c r="G42" s="1222"/>
      <c r="H42" s="1225"/>
      <c r="I42" s="1226"/>
      <c r="J42" s="1216"/>
      <c r="K42" s="10"/>
    </row>
    <row r="43" spans="1:11" ht="15" customHeight="1" x14ac:dyDescent="0.15">
      <c r="A43" s="10"/>
      <c r="B43" s="265"/>
      <c r="C43" s="1175"/>
      <c r="D43" s="1227"/>
      <c r="E43" s="1214"/>
      <c r="F43" s="1228"/>
      <c r="G43" s="1229">
        <f>F43-C43</f>
        <v>0</v>
      </c>
      <c r="H43" s="1230"/>
      <c r="I43" s="1231"/>
      <c r="J43" s="1214"/>
      <c r="K43" s="10"/>
    </row>
    <row r="44" spans="1:11" ht="15" customHeight="1" x14ac:dyDescent="0.15">
      <c r="A44" s="10"/>
      <c r="B44" s="1217"/>
      <c r="C44" s="1172"/>
      <c r="D44" s="1215"/>
      <c r="E44" s="1215"/>
      <c r="F44" s="1219"/>
      <c r="G44" s="1221"/>
      <c r="H44" s="1223"/>
      <c r="I44" s="1224"/>
      <c r="J44" s="1215"/>
      <c r="K44" s="10"/>
    </row>
    <row r="45" spans="1:11" ht="15" customHeight="1" x14ac:dyDescent="0.15">
      <c r="A45" s="10"/>
      <c r="B45" s="1215"/>
      <c r="C45" s="1172"/>
      <c r="D45" s="1215"/>
      <c r="E45" s="1215"/>
      <c r="F45" s="1219"/>
      <c r="G45" s="1221">
        <f>F45-C45</f>
        <v>0</v>
      </c>
      <c r="H45" s="1223"/>
      <c r="I45" s="1224"/>
      <c r="J45" s="1215"/>
      <c r="K45" s="10"/>
    </row>
    <row r="46" spans="1:11" ht="15" customHeight="1" x14ac:dyDescent="0.15">
      <c r="A46" s="10"/>
      <c r="B46" s="1218"/>
      <c r="C46" s="1173"/>
      <c r="D46" s="1218"/>
      <c r="E46" s="1218"/>
      <c r="F46" s="1220"/>
      <c r="G46" s="1222"/>
      <c r="H46" s="1225"/>
      <c r="I46" s="1226"/>
      <c r="J46" s="1216"/>
      <c r="K46" s="10"/>
    </row>
    <row r="47" spans="1:11" ht="15" customHeight="1" x14ac:dyDescent="0.15">
      <c r="A47" s="10"/>
      <c r="B47" s="265"/>
      <c r="C47" s="1175"/>
      <c r="D47" s="1227"/>
      <c r="E47" s="1214"/>
      <c r="F47" s="1228"/>
      <c r="G47" s="1229">
        <f>F47-C47</f>
        <v>0</v>
      </c>
      <c r="H47" s="1230"/>
      <c r="I47" s="1231"/>
      <c r="J47" s="1214"/>
      <c r="K47" s="10"/>
    </row>
    <row r="48" spans="1:11" ht="15" customHeight="1" x14ac:dyDescent="0.15">
      <c r="A48" s="10"/>
      <c r="B48" s="1217"/>
      <c r="C48" s="1172"/>
      <c r="D48" s="1215"/>
      <c r="E48" s="1215"/>
      <c r="F48" s="1219"/>
      <c r="G48" s="1221"/>
      <c r="H48" s="1223"/>
      <c r="I48" s="1224"/>
      <c r="J48" s="1215"/>
      <c r="K48" s="10"/>
    </row>
    <row r="49" spans="1:11" ht="15" customHeight="1" x14ac:dyDescent="0.15">
      <c r="A49" s="10"/>
      <c r="B49" s="1215"/>
      <c r="C49" s="1172"/>
      <c r="D49" s="1215"/>
      <c r="E49" s="1215"/>
      <c r="F49" s="1219"/>
      <c r="G49" s="1221">
        <f>F49-C49</f>
        <v>0</v>
      </c>
      <c r="H49" s="1223"/>
      <c r="I49" s="1224"/>
      <c r="J49" s="1215"/>
      <c r="K49" s="10"/>
    </row>
    <row r="50" spans="1:11" ht="15" customHeight="1" x14ac:dyDescent="0.15">
      <c r="A50" s="10"/>
      <c r="B50" s="1218"/>
      <c r="C50" s="1173"/>
      <c r="D50" s="1218"/>
      <c r="E50" s="1216"/>
      <c r="F50" s="1220"/>
      <c r="G50" s="1222"/>
      <c r="H50" s="1225"/>
      <c r="I50" s="1226"/>
      <c r="J50" s="1216"/>
      <c r="K50" s="10"/>
    </row>
    <row r="51" spans="1:11" ht="15" customHeight="1" x14ac:dyDescent="0.15">
      <c r="A51" s="10"/>
      <c r="B51" s="265"/>
      <c r="C51" s="1175"/>
      <c r="D51" s="1227"/>
      <c r="E51" s="1214"/>
      <c r="F51" s="1228"/>
      <c r="G51" s="1229">
        <f>F51-C51</f>
        <v>0</v>
      </c>
      <c r="H51" s="1230"/>
      <c r="I51" s="1231"/>
      <c r="J51" s="1214"/>
      <c r="K51" s="10"/>
    </row>
    <row r="52" spans="1:11" ht="15" customHeight="1" x14ac:dyDescent="0.15">
      <c r="A52" s="10"/>
      <c r="B52" s="1217"/>
      <c r="C52" s="1172"/>
      <c r="D52" s="1215"/>
      <c r="E52" s="1215"/>
      <c r="F52" s="1219"/>
      <c r="G52" s="1221"/>
      <c r="H52" s="1223"/>
      <c r="I52" s="1224"/>
      <c r="J52" s="1215"/>
      <c r="K52" s="10"/>
    </row>
    <row r="53" spans="1:11" ht="15" customHeight="1" x14ac:dyDescent="0.15">
      <c r="A53" s="10"/>
      <c r="B53" s="1215"/>
      <c r="C53" s="1172"/>
      <c r="D53" s="1215"/>
      <c r="E53" s="1215"/>
      <c r="F53" s="1219"/>
      <c r="G53" s="1221">
        <f>F53-C53</f>
        <v>0</v>
      </c>
      <c r="H53" s="1223"/>
      <c r="I53" s="1224"/>
      <c r="J53" s="1215"/>
      <c r="K53" s="10"/>
    </row>
    <row r="54" spans="1:11" ht="15" customHeight="1" x14ac:dyDescent="0.15">
      <c r="A54" s="10"/>
      <c r="B54" s="1218"/>
      <c r="C54" s="1173"/>
      <c r="D54" s="1218"/>
      <c r="E54" s="1218"/>
      <c r="F54" s="1220"/>
      <c r="G54" s="1222"/>
      <c r="H54" s="1225"/>
      <c r="I54" s="1226"/>
      <c r="J54" s="1216"/>
      <c r="K54" s="10"/>
    </row>
    <row r="55" spans="1:11" ht="15" customHeight="1" x14ac:dyDescent="0.15">
      <c r="A55" s="10"/>
      <c r="B55" s="265"/>
      <c r="C55" s="1175"/>
      <c r="D55" s="1227"/>
      <c r="E55" s="1214"/>
      <c r="F55" s="1228"/>
      <c r="G55" s="1229">
        <f>F55-C55</f>
        <v>0</v>
      </c>
      <c r="H55" s="1230"/>
      <c r="I55" s="1231"/>
      <c r="J55" s="1214"/>
      <c r="K55" s="10"/>
    </row>
    <row r="56" spans="1:11" ht="15" customHeight="1" x14ac:dyDescent="0.15">
      <c r="A56" s="10"/>
      <c r="B56" s="1217"/>
      <c r="C56" s="1172"/>
      <c r="D56" s="1215"/>
      <c r="E56" s="1215"/>
      <c r="F56" s="1219"/>
      <c r="G56" s="1221"/>
      <c r="H56" s="1223"/>
      <c r="I56" s="1224"/>
      <c r="J56" s="1215"/>
      <c r="K56" s="10"/>
    </row>
    <row r="57" spans="1:11" ht="15" customHeight="1" x14ac:dyDescent="0.15">
      <c r="A57" s="10"/>
      <c r="B57" s="1215"/>
      <c r="C57" s="1172"/>
      <c r="D57" s="1215"/>
      <c r="E57" s="1215"/>
      <c r="F57" s="1219"/>
      <c r="G57" s="1221">
        <f>F57-C57</f>
        <v>0</v>
      </c>
      <c r="H57" s="1223"/>
      <c r="I57" s="1224"/>
      <c r="J57" s="1215"/>
      <c r="K57" s="10"/>
    </row>
    <row r="58" spans="1:11" ht="15" customHeight="1" x14ac:dyDescent="0.15">
      <c r="A58" s="10"/>
      <c r="B58" s="1218"/>
      <c r="C58" s="1173"/>
      <c r="D58" s="1218"/>
      <c r="E58" s="1216"/>
      <c r="F58" s="1220"/>
      <c r="G58" s="1222"/>
      <c r="H58" s="1225"/>
      <c r="I58" s="1226"/>
      <c r="J58" s="1216"/>
      <c r="K58" s="10"/>
    </row>
    <row r="59" spans="1:11" ht="15" customHeight="1" x14ac:dyDescent="0.15">
      <c r="A59" s="10"/>
      <c r="B59" s="265"/>
      <c r="C59" s="1175"/>
      <c r="D59" s="1227"/>
      <c r="E59" s="1214"/>
      <c r="F59" s="1228"/>
      <c r="G59" s="1229">
        <f>F59-C59</f>
        <v>0</v>
      </c>
      <c r="H59" s="1230"/>
      <c r="I59" s="1231"/>
      <c r="J59" s="1214"/>
      <c r="K59" s="10"/>
    </row>
    <row r="60" spans="1:11" ht="15" customHeight="1" x14ac:dyDescent="0.15">
      <c r="A60" s="10"/>
      <c r="B60" s="1217"/>
      <c r="C60" s="1172"/>
      <c r="D60" s="1215"/>
      <c r="E60" s="1215"/>
      <c r="F60" s="1219"/>
      <c r="G60" s="1221"/>
      <c r="H60" s="1223"/>
      <c r="I60" s="1224"/>
      <c r="J60" s="1215"/>
      <c r="K60" s="10"/>
    </row>
    <row r="61" spans="1:11" ht="15" customHeight="1" x14ac:dyDescent="0.15">
      <c r="A61" s="10"/>
      <c r="B61" s="1215"/>
      <c r="C61" s="1172"/>
      <c r="D61" s="1215"/>
      <c r="E61" s="1215"/>
      <c r="F61" s="1219"/>
      <c r="G61" s="1221">
        <f>F61-C61</f>
        <v>0</v>
      </c>
      <c r="H61" s="1223"/>
      <c r="I61" s="1224"/>
      <c r="J61" s="1215"/>
      <c r="K61" s="10"/>
    </row>
    <row r="62" spans="1:11" ht="15" customHeight="1" x14ac:dyDescent="0.15">
      <c r="A62" s="10"/>
      <c r="B62" s="1218"/>
      <c r="C62" s="1173"/>
      <c r="D62" s="1218"/>
      <c r="E62" s="1218"/>
      <c r="F62" s="1220"/>
      <c r="G62" s="1222"/>
      <c r="H62" s="1225"/>
      <c r="I62" s="1226"/>
      <c r="J62" s="1216"/>
      <c r="K62" s="10"/>
    </row>
    <row r="63" spans="1:11" ht="15" customHeight="1" x14ac:dyDescent="0.15">
      <c r="A63" s="10"/>
      <c r="B63" s="265"/>
      <c r="C63" s="1175"/>
      <c r="D63" s="1227"/>
      <c r="E63" s="1214"/>
      <c r="F63" s="1228"/>
      <c r="G63" s="1229">
        <f>F63-C63</f>
        <v>0</v>
      </c>
      <c r="H63" s="1230"/>
      <c r="I63" s="1231"/>
      <c r="J63" s="1214"/>
      <c r="K63" s="10"/>
    </row>
    <row r="64" spans="1:11" ht="15" customHeight="1" x14ac:dyDescent="0.15">
      <c r="A64" s="10"/>
      <c r="B64" s="1217"/>
      <c r="C64" s="1172"/>
      <c r="D64" s="1215"/>
      <c r="E64" s="1215"/>
      <c r="F64" s="1219"/>
      <c r="G64" s="1221"/>
      <c r="H64" s="1223"/>
      <c r="I64" s="1224"/>
      <c r="J64" s="1215"/>
      <c r="K64" s="10"/>
    </row>
    <row r="65" spans="1:35" ht="15" customHeight="1" x14ac:dyDescent="0.15">
      <c r="A65" s="10"/>
      <c r="B65" s="1215"/>
      <c r="C65" s="1172"/>
      <c r="D65" s="1215"/>
      <c r="E65" s="1215"/>
      <c r="F65" s="1219"/>
      <c r="G65" s="1221">
        <f>F65-C65</f>
        <v>0</v>
      </c>
      <c r="H65" s="1223"/>
      <c r="I65" s="1224"/>
      <c r="J65" s="1215"/>
      <c r="K65" s="10"/>
    </row>
    <row r="66" spans="1:35" ht="15" customHeight="1" x14ac:dyDescent="0.15">
      <c r="A66" s="10"/>
      <c r="B66" s="1218"/>
      <c r="C66" s="1173"/>
      <c r="D66" s="1218"/>
      <c r="E66" s="1216"/>
      <c r="F66" s="1220"/>
      <c r="G66" s="1222"/>
      <c r="H66" s="1225"/>
      <c r="I66" s="1226"/>
      <c r="J66" s="1216"/>
      <c r="K66" s="10"/>
    </row>
    <row r="67" spans="1:35" ht="15" customHeight="1" x14ac:dyDescent="0.15">
      <c r="A67" s="10"/>
      <c r="B67" s="265"/>
      <c r="C67" s="1175"/>
      <c r="D67" s="1227"/>
      <c r="E67" s="1214"/>
      <c r="F67" s="1228"/>
      <c r="G67" s="1229">
        <f>F67-C67</f>
        <v>0</v>
      </c>
      <c r="H67" s="1230"/>
      <c r="I67" s="1231"/>
      <c r="J67" s="1214"/>
      <c r="K67" s="10"/>
    </row>
    <row r="68" spans="1:35" ht="15" customHeight="1" x14ac:dyDescent="0.15">
      <c r="A68" s="10"/>
      <c r="B68" s="1217"/>
      <c r="C68" s="1172"/>
      <c r="D68" s="1215"/>
      <c r="E68" s="1215"/>
      <c r="F68" s="1219"/>
      <c r="G68" s="1221"/>
      <c r="H68" s="1223"/>
      <c r="I68" s="1224"/>
      <c r="J68" s="1215"/>
      <c r="K68" s="10"/>
    </row>
    <row r="69" spans="1:35" ht="15" customHeight="1" x14ac:dyDescent="0.15">
      <c r="A69" s="10"/>
      <c r="B69" s="1215"/>
      <c r="C69" s="1172"/>
      <c r="D69" s="1215"/>
      <c r="E69" s="1215"/>
      <c r="F69" s="1219"/>
      <c r="G69" s="1221">
        <f>F69-C69</f>
        <v>0</v>
      </c>
      <c r="H69" s="1223"/>
      <c r="I69" s="1224"/>
      <c r="J69" s="1215"/>
      <c r="K69" s="10"/>
    </row>
    <row r="70" spans="1:35" ht="15" customHeight="1" x14ac:dyDescent="0.15">
      <c r="A70" s="10"/>
      <c r="B70" s="1218"/>
      <c r="C70" s="1173"/>
      <c r="D70" s="1218"/>
      <c r="E70" s="1218"/>
      <c r="F70" s="1220"/>
      <c r="G70" s="1222"/>
      <c r="H70" s="1225"/>
      <c r="I70" s="1226"/>
      <c r="J70" s="1216"/>
      <c r="K70" s="10"/>
    </row>
    <row r="71" spans="1:35" ht="21" customHeight="1" x14ac:dyDescent="0.15">
      <c r="A71" s="10"/>
      <c r="B71" s="270" t="s">
        <v>270</v>
      </c>
      <c r="C71" s="566"/>
      <c r="D71" s="1250"/>
      <c r="E71" s="1251"/>
      <c r="F71" s="271">
        <f>SUM(F23:F70)</f>
        <v>0</v>
      </c>
      <c r="G71" s="39">
        <f>SUM(G23:G70)</f>
        <v>0</v>
      </c>
      <c r="H71" s="567"/>
      <c r="I71" s="567"/>
      <c r="J71" s="567"/>
      <c r="K71" s="10"/>
    </row>
    <row r="72" spans="1:35" x14ac:dyDescent="0.15">
      <c r="A72" s="10"/>
      <c r="B72" s="1121" t="s">
        <v>458</v>
      </c>
      <c r="C72" s="1121"/>
      <c r="D72" s="1121"/>
      <c r="E72" s="1121"/>
      <c r="F72" s="1121"/>
      <c r="G72" s="1121"/>
      <c r="H72" s="1121"/>
      <c r="I72" s="1121"/>
      <c r="J72" s="1121"/>
      <c r="K72" s="10"/>
    </row>
    <row r="73" spans="1:35" x14ac:dyDescent="0.15">
      <c r="A73" s="10"/>
      <c r="B73" s="283" t="s">
        <v>1010</v>
      </c>
      <c r="C73" s="283"/>
      <c r="D73" s="283"/>
      <c r="E73" s="283"/>
      <c r="F73" s="283"/>
      <c r="G73" s="283"/>
      <c r="H73" s="283"/>
      <c r="I73" s="283"/>
      <c r="J73" s="283"/>
      <c r="K73" s="10"/>
    </row>
    <row r="74" spans="1:35" ht="13.5" customHeight="1" x14ac:dyDescent="0.15">
      <c r="A74" s="36"/>
      <c r="B74" s="36"/>
      <c r="C74" s="36"/>
      <c r="D74" s="36"/>
      <c r="E74" s="36"/>
      <c r="F74" s="36"/>
      <c r="G74" s="632" t="s">
        <v>1136</v>
      </c>
      <c r="H74" s="632"/>
      <c r="I74" s="632"/>
      <c r="J74" s="764"/>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row>
    <row r="75" spans="1:35" ht="18" customHeight="1" x14ac:dyDescent="0.15">
      <c r="A75" s="36"/>
      <c r="B75" s="36"/>
      <c r="C75" s="36"/>
      <c r="D75" s="36"/>
      <c r="E75" s="36"/>
      <c r="F75" s="36"/>
      <c r="G75" s="765" t="s">
        <v>994</v>
      </c>
      <c r="H75" s="766" t="s">
        <v>995</v>
      </c>
      <c r="I75" s="766" t="s">
        <v>996</v>
      </c>
      <c r="J75" s="767" t="s">
        <v>997</v>
      </c>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row>
    <row r="76" spans="1:35" x14ac:dyDescent="0.15">
      <c r="A76" s="36"/>
      <c r="B76" s="36"/>
      <c r="C76" s="36"/>
      <c r="D76" s="36"/>
      <c r="E76" s="36"/>
      <c r="F76" s="36"/>
      <c r="G76" s="768"/>
      <c r="H76" s="769"/>
      <c r="I76" s="769"/>
      <c r="J76" s="770"/>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row>
    <row r="77" spans="1:35" x14ac:dyDescent="0.15">
      <c r="A77" s="36"/>
      <c r="B77" s="36"/>
      <c r="C77" s="36"/>
      <c r="D77" s="36"/>
      <c r="E77" s="36"/>
      <c r="F77" s="36"/>
      <c r="G77" s="771"/>
      <c r="H77" s="772"/>
      <c r="I77" s="772"/>
      <c r="J77" s="773"/>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row>
    <row r="78" spans="1:35" x14ac:dyDescent="0.15">
      <c r="A78" s="36"/>
      <c r="B78" s="36"/>
      <c r="C78" s="36"/>
      <c r="D78" s="36"/>
      <c r="E78" s="36"/>
      <c r="F78" s="36"/>
      <c r="G78" s="771"/>
      <c r="H78" s="772"/>
      <c r="I78" s="772"/>
      <c r="J78" s="773"/>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row>
    <row r="79" spans="1:35" x14ac:dyDescent="0.15">
      <c r="A79" s="36"/>
      <c r="B79" s="36"/>
      <c r="C79" s="36"/>
      <c r="D79" s="36"/>
      <c r="E79" s="36"/>
      <c r="F79" s="36"/>
      <c r="G79" s="771"/>
      <c r="H79" s="772"/>
      <c r="I79" s="772"/>
      <c r="J79" s="773"/>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row>
    <row r="80" spans="1:35" x14ac:dyDescent="0.15">
      <c r="A80" s="36"/>
      <c r="B80" s="36"/>
      <c r="C80" s="36"/>
      <c r="D80" s="36"/>
      <c r="E80" s="36"/>
      <c r="F80" s="36"/>
      <c r="G80" s="771"/>
      <c r="H80" s="772"/>
      <c r="I80" s="772"/>
      <c r="J80" s="773"/>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row>
    <row r="81" spans="1:35" x14ac:dyDescent="0.15">
      <c r="A81" s="36"/>
      <c r="B81" s="36"/>
      <c r="C81" s="36"/>
      <c r="D81" s="36"/>
      <c r="E81" s="36"/>
      <c r="F81" s="36"/>
      <c r="G81" s="774"/>
      <c r="H81" s="775"/>
      <c r="I81" s="775"/>
      <c r="J81" s="77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row>
    <row r="82" spans="1:35" x14ac:dyDescent="0.15">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row>
    <row r="83" spans="1:35" x14ac:dyDescent="0.15">
      <c r="A83" s="36"/>
      <c r="B83" s="36"/>
      <c r="C83" s="36"/>
      <c r="D83" s="36"/>
      <c r="E83" s="36"/>
      <c r="F83" s="36"/>
      <c r="G83" s="36"/>
      <c r="H83" s="36"/>
      <c r="I83" s="36"/>
      <c r="J83" s="486" t="s">
        <v>993</v>
      </c>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row>
  </sheetData>
  <mergeCells count="170">
    <mergeCell ref="G67:G68"/>
    <mergeCell ref="F69:F70"/>
    <mergeCell ref="G69:G70"/>
    <mergeCell ref="E67:E70"/>
    <mergeCell ref="B72:J72"/>
    <mergeCell ref="H23:I24"/>
    <mergeCell ref="H25:I26"/>
    <mergeCell ref="H27:I28"/>
    <mergeCell ref="H29:I30"/>
    <mergeCell ref="H31:I32"/>
    <mergeCell ref="H33:I34"/>
    <mergeCell ref="H35:I36"/>
    <mergeCell ref="J67:J70"/>
    <mergeCell ref="D69:D70"/>
    <mergeCell ref="G23:G24"/>
    <mergeCell ref="F25:F26"/>
    <mergeCell ref="G25:G26"/>
    <mergeCell ref="D71:E71"/>
    <mergeCell ref="E31:E34"/>
    <mergeCell ref="E35:E38"/>
    <mergeCell ref="E63:E66"/>
    <mergeCell ref="G37:G38"/>
    <mergeCell ref="D23:D24"/>
    <mergeCell ref="D39:D40"/>
    <mergeCell ref="B68:B70"/>
    <mergeCell ref="F65:F66"/>
    <mergeCell ref="J35:J38"/>
    <mergeCell ref="B36:B38"/>
    <mergeCell ref="D37:D38"/>
    <mergeCell ref="H37:I38"/>
    <mergeCell ref="F35:F36"/>
    <mergeCell ref="D35:D36"/>
    <mergeCell ref="G35:G36"/>
    <mergeCell ref="F37:F38"/>
    <mergeCell ref="J63:J66"/>
    <mergeCell ref="B64:B66"/>
    <mergeCell ref="D65:D66"/>
    <mergeCell ref="H63:I64"/>
    <mergeCell ref="H65:I66"/>
    <mergeCell ref="D63:D64"/>
    <mergeCell ref="F63:F64"/>
    <mergeCell ref="G63:G64"/>
    <mergeCell ref="G65:G66"/>
    <mergeCell ref="C63:C64"/>
    <mergeCell ref="H67:I68"/>
    <mergeCell ref="H69:I70"/>
    <mergeCell ref="D67:D68"/>
    <mergeCell ref="F67:F68"/>
    <mergeCell ref="I10:J10"/>
    <mergeCell ref="B12:J12"/>
    <mergeCell ref="B13:J13"/>
    <mergeCell ref="B14:J14"/>
    <mergeCell ref="J23:J26"/>
    <mergeCell ref="H19:I22"/>
    <mergeCell ref="J27:J30"/>
    <mergeCell ref="D29:D30"/>
    <mergeCell ref="F27:F28"/>
    <mergeCell ref="G27:G28"/>
    <mergeCell ref="D27:D28"/>
    <mergeCell ref="G29:G30"/>
    <mergeCell ref="C19:C21"/>
    <mergeCell ref="C23:C24"/>
    <mergeCell ref="C25:C26"/>
    <mergeCell ref="E19:E22"/>
    <mergeCell ref="E23:E26"/>
    <mergeCell ref="E27:E30"/>
    <mergeCell ref="D19:D22"/>
    <mergeCell ref="J19:J22"/>
    <mergeCell ref="G33:G34"/>
    <mergeCell ref="B20:B21"/>
    <mergeCell ref="D47:D48"/>
    <mergeCell ref="E47:E50"/>
    <mergeCell ref="F47:F48"/>
    <mergeCell ref="B24:B26"/>
    <mergeCell ref="D25:D26"/>
    <mergeCell ref="B28:B30"/>
    <mergeCell ref="F19:F21"/>
    <mergeCell ref="G19:G21"/>
    <mergeCell ref="F23:F24"/>
    <mergeCell ref="F39:F40"/>
    <mergeCell ref="F29:F30"/>
    <mergeCell ref="F41:F42"/>
    <mergeCell ref="G41:G42"/>
    <mergeCell ref="J31:J34"/>
    <mergeCell ref="B32:B34"/>
    <mergeCell ref="D33:D34"/>
    <mergeCell ref="F31:F32"/>
    <mergeCell ref="G31:G32"/>
    <mergeCell ref="D31:D32"/>
    <mergeCell ref="F33:F34"/>
    <mergeCell ref="H47:I48"/>
    <mergeCell ref="E39:E42"/>
    <mergeCell ref="J47:J50"/>
    <mergeCell ref="B48:B50"/>
    <mergeCell ref="D49:D50"/>
    <mergeCell ref="F49:F50"/>
    <mergeCell ref="G49:G50"/>
    <mergeCell ref="H49:I50"/>
    <mergeCell ref="C47:C48"/>
    <mergeCell ref="C49:C50"/>
    <mergeCell ref="G47:G48"/>
    <mergeCell ref="G39:G40"/>
    <mergeCell ref="H39:I40"/>
    <mergeCell ref="J39:J42"/>
    <mergeCell ref="J43:J46"/>
    <mergeCell ref="B40:B42"/>
    <mergeCell ref="D41:D42"/>
    <mergeCell ref="J51:J54"/>
    <mergeCell ref="B52:B54"/>
    <mergeCell ref="D53:D54"/>
    <mergeCell ref="F53:F54"/>
    <mergeCell ref="G53:G54"/>
    <mergeCell ref="H53:I54"/>
    <mergeCell ref="C51:C52"/>
    <mergeCell ref="C53:C54"/>
    <mergeCell ref="D51:D52"/>
    <mergeCell ref="E51:E54"/>
    <mergeCell ref="F51:F52"/>
    <mergeCell ref="G51:G52"/>
    <mergeCell ref="H51:I52"/>
    <mergeCell ref="H41:I42"/>
    <mergeCell ref="C39:C40"/>
    <mergeCell ref="C41:C42"/>
    <mergeCell ref="B44:B46"/>
    <mergeCell ref="D45:D46"/>
    <mergeCell ref="F45:F46"/>
    <mergeCell ref="G45:G46"/>
    <mergeCell ref="H45:I46"/>
    <mergeCell ref="C43:C44"/>
    <mergeCell ref="C45:C46"/>
    <mergeCell ref="D43:D44"/>
    <mergeCell ref="E43:E46"/>
    <mergeCell ref="F43:F44"/>
    <mergeCell ref="G43:G44"/>
    <mergeCell ref="H43:I44"/>
    <mergeCell ref="J55:J58"/>
    <mergeCell ref="B56:B58"/>
    <mergeCell ref="D57:D58"/>
    <mergeCell ref="F57:F58"/>
    <mergeCell ref="G57:G58"/>
    <mergeCell ref="H57:I58"/>
    <mergeCell ref="C55:C56"/>
    <mergeCell ref="D55:D56"/>
    <mergeCell ref="E55:E58"/>
    <mergeCell ref="F55:F56"/>
    <mergeCell ref="G55:G56"/>
    <mergeCell ref="H55:I56"/>
    <mergeCell ref="J59:J62"/>
    <mergeCell ref="B60:B62"/>
    <mergeCell ref="D61:D62"/>
    <mergeCell ref="F61:F62"/>
    <mergeCell ref="G61:G62"/>
    <mergeCell ref="H61:I62"/>
    <mergeCell ref="C59:C60"/>
    <mergeCell ref="C61:C62"/>
    <mergeCell ref="D59:D60"/>
    <mergeCell ref="E59:E62"/>
    <mergeCell ref="F59:F60"/>
    <mergeCell ref="G59:G60"/>
    <mergeCell ref="H59:I60"/>
    <mergeCell ref="C65:C66"/>
    <mergeCell ref="C67:C68"/>
    <mergeCell ref="C69:C70"/>
    <mergeCell ref="C27:C28"/>
    <mergeCell ref="C29:C30"/>
    <mergeCell ref="C31:C32"/>
    <mergeCell ref="C33:C34"/>
    <mergeCell ref="C35:C36"/>
    <mergeCell ref="C37:C38"/>
    <mergeCell ref="C57:C58"/>
  </mergeCells>
  <phoneticPr fontId="4"/>
  <printOptions horizontalCentered="1"/>
  <pageMargins left="0.70866141732283472" right="0.70866141732283472" top="0.74803149606299213" bottom="0.35433070866141736" header="0.31496062992125984" footer="0.31496062992125984"/>
  <pageSetup paperSize="9" scale="6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H31"/>
  <sheetViews>
    <sheetView view="pageBreakPreview" topLeftCell="A26" zoomScaleNormal="100" zoomScaleSheetLayoutView="100" workbookViewId="0">
      <selection activeCell="B5" sqref="B5"/>
    </sheetView>
  </sheetViews>
  <sheetFormatPr defaultColWidth="9" defaultRowHeight="13.5" x14ac:dyDescent="0.15"/>
  <cols>
    <col min="1" max="1" width="3.75" style="606" customWidth="1"/>
    <col min="2" max="2" width="18.625" style="606" customWidth="1"/>
    <col min="3" max="6" width="15.625" style="606" customWidth="1"/>
    <col min="7" max="16384" width="9" style="606"/>
  </cols>
  <sheetData>
    <row r="1" spans="1:8" ht="21" x14ac:dyDescent="0.15">
      <c r="A1" s="501"/>
      <c r="F1" s="660" t="s">
        <v>523</v>
      </c>
    </row>
    <row r="2" spans="1:8" x14ac:dyDescent="0.15">
      <c r="A2" s="409"/>
      <c r="B2" s="409"/>
      <c r="C2" s="409"/>
      <c r="D2" s="409"/>
      <c r="E2" s="409"/>
      <c r="F2" s="660" t="s">
        <v>277</v>
      </c>
      <c r="G2" s="409"/>
      <c r="H2" s="409"/>
    </row>
    <row r="3" spans="1:8" x14ac:dyDescent="0.15">
      <c r="A3" s="263" t="s">
        <v>1021</v>
      </c>
      <c r="B3" s="409"/>
      <c r="C3" s="409"/>
      <c r="D3" s="409"/>
      <c r="E3" s="409"/>
      <c r="F3" s="660"/>
      <c r="G3" s="409"/>
      <c r="H3" s="409"/>
    </row>
    <row r="4" spans="1:8" x14ac:dyDescent="0.15">
      <c r="A4" s="263" t="s">
        <v>1035</v>
      </c>
      <c r="B4" s="409"/>
      <c r="C4" s="409"/>
      <c r="D4" s="409"/>
      <c r="E4" s="409"/>
      <c r="F4" s="660"/>
      <c r="G4" s="409"/>
      <c r="H4" s="409"/>
    </row>
    <row r="5" spans="1:8" x14ac:dyDescent="0.15">
      <c r="C5" s="409"/>
      <c r="D5" s="409"/>
      <c r="E5" s="1252" t="s">
        <v>937</v>
      </c>
      <c r="F5" s="1252"/>
      <c r="G5" s="487"/>
      <c r="H5" s="487"/>
    </row>
    <row r="6" spans="1:8" ht="23.25" customHeight="1" x14ac:dyDescent="0.15">
      <c r="A6" s="409"/>
      <c r="B6" s="409"/>
      <c r="C6" s="409"/>
      <c r="D6" s="409" t="s">
        <v>931</v>
      </c>
      <c r="E6" s="1253" t="s">
        <v>930</v>
      </c>
      <c r="F6" s="1253"/>
      <c r="G6" s="496"/>
      <c r="H6" s="496"/>
    </row>
    <row r="7" spans="1:8" ht="21.75" customHeight="1" x14ac:dyDescent="0.15">
      <c r="A7" s="409"/>
      <c r="B7" s="409"/>
      <c r="C7" s="409"/>
      <c r="D7" s="487"/>
      <c r="E7" s="1254" t="s">
        <v>934</v>
      </c>
      <c r="F7" s="1254"/>
      <c r="G7" s="661"/>
      <c r="H7" s="662"/>
    </row>
    <row r="8" spans="1:8" ht="21.75" customHeight="1" x14ac:dyDescent="0.15">
      <c r="A8" s="409"/>
      <c r="B8" s="409"/>
      <c r="C8" s="409"/>
      <c r="D8" s="487" t="s">
        <v>932</v>
      </c>
      <c r="E8" s="1257" t="s">
        <v>207</v>
      </c>
      <c r="F8" s="1257"/>
      <c r="G8" s="661"/>
      <c r="H8" s="662"/>
    </row>
    <row r="9" spans="1:8" ht="21.75" customHeight="1" x14ac:dyDescent="0.15">
      <c r="A9" s="409"/>
      <c r="B9" s="409"/>
      <c r="C9" s="409"/>
      <c r="D9" s="487"/>
      <c r="E9" s="1252" t="s">
        <v>208</v>
      </c>
      <c r="F9" s="1252"/>
      <c r="G9" s="661"/>
      <c r="H9" s="662"/>
    </row>
    <row r="10" spans="1:8" ht="21.75" customHeight="1" x14ac:dyDescent="0.15">
      <c r="A10" s="409"/>
      <c r="B10" s="409"/>
      <c r="C10" s="409"/>
      <c r="D10" s="487"/>
      <c r="E10" s="487"/>
      <c r="F10" s="487"/>
      <c r="G10" s="661"/>
      <c r="H10" s="662"/>
    </row>
    <row r="11" spans="1:8" ht="17.25" customHeight="1" x14ac:dyDescent="0.15">
      <c r="A11" s="1255" t="s">
        <v>524</v>
      </c>
      <c r="B11" s="1255"/>
      <c r="C11" s="1255"/>
      <c r="D11" s="1255"/>
      <c r="E11" s="1255"/>
      <c r="F11" s="1255"/>
      <c r="G11" s="409"/>
      <c r="H11" s="409"/>
    </row>
    <row r="12" spans="1:8" ht="20.25" customHeight="1" x14ac:dyDescent="0.15">
      <c r="A12" s="1256" t="s">
        <v>933</v>
      </c>
      <c r="B12" s="1256"/>
      <c r="C12" s="1256"/>
      <c r="D12" s="1256"/>
      <c r="E12" s="1256"/>
      <c r="F12" s="1256"/>
      <c r="G12" s="409"/>
      <c r="H12" s="409"/>
    </row>
    <row r="13" spans="1:8" x14ac:dyDescent="0.15">
      <c r="A13" s="409"/>
      <c r="B13" s="409"/>
      <c r="C13" s="409"/>
      <c r="D13" s="409"/>
      <c r="E13" s="409"/>
      <c r="F13" s="660" t="s">
        <v>278</v>
      </c>
      <c r="G13" s="409"/>
      <c r="H13" s="409"/>
    </row>
    <row r="14" spans="1:8" ht="39.75" customHeight="1" x14ac:dyDescent="0.15">
      <c r="A14" s="663"/>
      <c r="B14" s="664" t="s">
        <v>279</v>
      </c>
      <c r="C14" s="664" t="s">
        <v>280</v>
      </c>
      <c r="D14" s="664" t="s">
        <v>352</v>
      </c>
      <c r="E14" s="664" t="s">
        <v>353</v>
      </c>
      <c r="F14" s="664" t="s">
        <v>354</v>
      </c>
      <c r="G14" s="409"/>
      <c r="H14" s="409"/>
    </row>
    <row r="15" spans="1:8" ht="20.100000000000001" customHeight="1" x14ac:dyDescent="0.15">
      <c r="A15" s="484"/>
      <c r="B15" s="665" t="s">
        <v>118</v>
      </c>
      <c r="C15" s="666"/>
      <c r="D15" s="666"/>
      <c r="E15" s="666"/>
      <c r="F15" s="667"/>
      <c r="G15" s="409"/>
      <c r="H15" s="409"/>
    </row>
    <row r="16" spans="1:8" ht="20.100000000000001" customHeight="1" x14ac:dyDescent="0.15">
      <c r="A16" s="484">
        <v>1</v>
      </c>
      <c r="B16" s="668" t="s">
        <v>281</v>
      </c>
      <c r="C16" s="667"/>
      <c r="D16" s="667"/>
      <c r="E16" s="667"/>
      <c r="F16" s="667">
        <f>D16-E16</f>
        <v>0</v>
      </c>
      <c r="G16" s="409"/>
      <c r="H16" s="409"/>
    </row>
    <row r="17" spans="1:8" ht="20.100000000000001" customHeight="1" x14ac:dyDescent="0.15">
      <c r="A17" s="484">
        <v>2</v>
      </c>
      <c r="B17" s="668" t="s">
        <v>282</v>
      </c>
      <c r="C17" s="667"/>
      <c r="D17" s="667"/>
      <c r="E17" s="667"/>
      <c r="F17" s="667">
        <f t="shared" ref="F17:F28" si="0">D17-E17</f>
        <v>0</v>
      </c>
      <c r="G17" s="409"/>
      <c r="H17" s="669"/>
    </row>
    <row r="18" spans="1:8" ht="20.100000000000001" customHeight="1" x14ac:dyDescent="0.15">
      <c r="A18" s="484">
        <v>3</v>
      </c>
      <c r="B18" s="668" t="s">
        <v>283</v>
      </c>
      <c r="C18" s="667"/>
      <c r="D18" s="667"/>
      <c r="E18" s="667"/>
      <c r="F18" s="667">
        <f t="shared" si="0"/>
        <v>0</v>
      </c>
      <c r="G18" s="409"/>
      <c r="H18" s="409"/>
    </row>
    <row r="19" spans="1:8" ht="20.100000000000001" customHeight="1" x14ac:dyDescent="0.15">
      <c r="A19" s="484">
        <v>4</v>
      </c>
      <c r="B19" s="668" t="s">
        <v>284</v>
      </c>
      <c r="C19" s="667"/>
      <c r="D19" s="667"/>
      <c r="E19" s="667"/>
      <c r="F19" s="667">
        <f t="shared" si="0"/>
        <v>0</v>
      </c>
      <c r="G19" s="409"/>
      <c r="H19" s="409"/>
    </row>
    <row r="20" spans="1:8" ht="20.100000000000001" customHeight="1" x14ac:dyDescent="0.15">
      <c r="A20" s="484">
        <v>5</v>
      </c>
      <c r="B20" s="668" t="s">
        <v>285</v>
      </c>
      <c r="C20" s="667"/>
      <c r="D20" s="667"/>
      <c r="E20" s="667"/>
      <c r="F20" s="667">
        <f t="shared" si="0"/>
        <v>0</v>
      </c>
      <c r="G20" s="409"/>
      <c r="H20" s="409"/>
    </row>
    <row r="21" spans="1:8" ht="20.100000000000001" customHeight="1" x14ac:dyDescent="0.15">
      <c r="A21" s="484">
        <v>6</v>
      </c>
      <c r="B21" s="668" t="s">
        <v>286</v>
      </c>
      <c r="C21" s="667"/>
      <c r="D21" s="667"/>
      <c r="E21" s="667"/>
      <c r="F21" s="667">
        <f t="shared" si="0"/>
        <v>0</v>
      </c>
      <c r="G21" s="409"/>
      <c r="H21" s="409"/>
    </row>
    <row r="22" spans="1:8" ht="20.100000000000001" customHeight="1" x14ac:dyDescent="0.15">
      <c r="A22" s="484">
        <v>7</v>
      </c>
      <c r="B22" s="668" t="s">
        <v>287</v>
      </c>
      <c r="C22" s="667"/>
      <c r="D22" s="667"/>
      <c r="E22" s="667"/>
      <c r="F22" s="667">
        <f t="shared" si="0"/>
        <v>0</v>
      </c>
      <c r="G22" s="409"/>
      <c r="H22" s="409"/>
    </row>
    <row r="23" spans="1:8" ht="20.100000000000001" customHeight="1" x14ac:dyDescent="0.15">
      <c r="A23" s="484">
        <v>8</v>
      </c>
      <c r="B23" s="668" t="s">
        <v>288</v>
      </c>
      <c r="C23" s="667"/>
      <c r="D23" s="667"/>
      <c r="E23" s="667"/>
      <c r="F23" s="667">
        <f t="shared" si="0"/>
        <v>0</v>
      </c>
      <c r="G23" s="409"/>
      <c r="H23" s="409"/>
    </row>
    <row r="24" spans="1:8" ht="20.100000000000001" customHeight="1" x14ac:dyDescent="0.15">
      <c r="A24" s="484">
        <v>9</v>
      </c>
      <c r="B24" s="668" t="s">
        <v>289</v>
      </c>
      <c r="C24" s="667"/>
      <c r="D24" s="667"/>
      <c r="E24" s="667"/>
      <c r="F24" s="667">
        <f t="shared" si="0"/>
        <v>0</v>
      </c>
      <c r="G24" s="409"/>
      <c r="H24" s="409"/>
    </row>
    <row r="25" spans="1:8" ht="20.100000000000001" customHeight="1" x14ac:dyDescent="0.15">
      <c r="A25" s="484">
        <v>10</v>
      </c>
      <c r="B25" s="668" t="s">
        <v>119</v>
      </c>
      <c r="C25" s="667"/>
      <c r="D25" s="667"/>
      <c r="E25" s="667"/>
      <c r="F25" s="667">
        <f t="shared" si="0"/>
        <v>0</v>
      </c>
      <c r="G25" s="409"/>
      <c r="H25" s="409"/>
    </row>
    <row r="26" spans="1:8" ht="20.100000000000001" customHeight="1" x14ac:dyDescent="0.15">
      <c r="A26" s="484">
        <v>11</v>
      </c>
      <c r="B26" s="668" t="s">
        <v>290</v>
      </c>
      <c r="C26" s="667"/>
      <c r="D26" s="667"/>
      <c r="E26" s="667"/>
      <c r="F26" s="667">
        <f t="shared" si="0"/>
        <v>0</v>
      </c>
      <c r="G26" s="409"/>
      <c r="H26" s="409"/>
    </row>
    <row r="27" spans="1:8" ht="20.100000000000001" customHeight="1" x14ac:dyDescent="0.15">
      <c r="A27" s="484">
        <v>12</v>
      </c>
      <c r="B27" s="668" t="s">
        <v>291</v>
      </c>
      <c r="C27" s="667"/>
      <c r="D27" s="667"/>
      <c r="E27" s="667"/>
      <c r="F27" s="667">
        <f t="shared" si="0"/>
        <v>0</v>
      </c>
      <c r="G27" s="409"/>
      <c r="H27" s="409"/>
    </row>
    <row r="28" spans="1:8" ht="20.100000000000001" customHeight="1" x14ac:dyDescent="0.15">
      <c r="A28" s="484">
        <v>13</v>
      </c>
      <c r="B28" s="668" t="s">
        <v>292</v>
      </c>
      <c r="C28" s="667"/>
      <c r="D28" s="667"/>
      <c r="E28" s="667"/>
      <c r="F28" s="667">
        <f t="shared" si="0"/>
        <v>0</v>
      </c>
      <c r="G28" s="409"/>
      <c r="H28" s="409"/>
    </row>
    <row r="29" spans="1:8" ht="20.100000000000001" customHeight="1" x14ac:dyDescent="0.15">
      <c r="A29" s="484">
        <v>14</v>
      </c>
      <c r="B29" s="668" t="s">
        <v>293</v>
      </c>
      <c r="C29" s="667"/>
      <c r="D29" s="405"/>
      <c r="E29" s="406"/>
      <c r="F29" s="667">
        <f>D29-E29</f>
        <v>0</v>
      </c>
      <c r="G29" s="409"/>
      <c r="H29" s="409"/>
    </row>
    <row r="30" spans="1:8" ht="20.100000000000001" customHeight="1" x14ac:dyDescent="0.15">
      <c r="A30" s="670"/>
      <c r="B30" s="668" t="s">
        <v>120</v>
      </c>
      <c r="C30" s="667">
        <f>SUM(C16:C29)</f>
        <v>0</v>
      </c>
      <c r="D30" s="667">
        <f>SUM(D16:D29)</f>
        <v>0</v>
      </c>
      <c r="E30" s="667">
        <f>SUM(E16:E29)</f>
        <v>0</v>
      </c>
      <c r="F30" s="667">
        <f>SUM(F16:F29)</f>
        <v>0</v>
      </c>
      <c r="G30" s="409"/>
      <c r="H30" s="409"/>
    </row>
    <row r="31" spans="1:8" ht="15" customHeight="1" x14ac:dyDescent="0.15">
      <c r="B31" s="671"/>
      <c r="C31" s="409"/>
      <c r="D31" s="409"/>
      <c r="E31" s="409"/>
      <c r="F31" s="495" t="s">
        <v>1023</v>
      </c>
      <c r="G31" s="409"/>
      <c r="H31" s="409"/>
    </row>
  </sheetData>
  <mergeCells count="7">
    <mergeCell ref="E5:F5"/>
    <mergeCell ref="E6:F6"/>
    <mergeCell ref="E7:F7"/>
    <mergeCell ref="A11:F11"/>
    <mergeCell ref="A12:F12"/>
    <mergeCell ref="E8:F8"/>
    <mergeCell ref="E9:F9"/>
  </mergeCells>
  <phoneticPr fontId="4"/>
  <pageMargins left="0.78740157480314965" right="0.78740157480314965" top="0.98425196850393704" bottom="0.98425196850393704"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67"/>
  <sheetViews>
    <sheetView view="pageBreakPreview" topLeftCell="A71" zoomScale="60" zoomScaleNormal="100" workbookViewId="0">
      <selection activeCell="J29" sqref="J29"/>
    </sheetView>
  </sheetViews>
  <sheetFormatPr defaultColWidth="8" defaultRowHeight="12" x14ac:dyDescent="0.15"/>
  <cols>
    <col min="1" max="1" width="4.75" style="104" customWidth="1"/>
    <col min="2" max="2" width="9.75" style="78" customWidth="1"/>
    <col min="3" max="3" width="15.125" style="78" customWidth="1"/>
    <col min="4" max="4" width="13.625" style="103" customWidth="1"/>
    <col min="5" max="24" width="12.625" style="78" customWidth="1"/>
    <col min="25" max="25" width="9.625" style="78" customWidth="1"/>
    <col min="26" max="16384" width="8" style="78"/>
  </cols>
  <sheetData>
    <row r="1" spans="1:25" ht="21" x14ac:dyDescent="0.15">
      <c r="A1" s="500"/>
      <c r="B1" s="106"/>
      <c r="C1" s="107"/>
      <c r="D1" s="108"/>
      <c r="E1" s="109"/>
      <c r="F1" s="109"/>
      <c r="G1" s="109"/>
      <c r="H1" s="109"/>
      <c r="I1" s="109"/>
      <c r="J1" s="109"/>
      <c r="K1" s="109"/>
      <c r="L1" s="109"/>
      <c r="M1" s="109"/>
      <c r="N1" s="109"/>
      <c r="O1" s="109"/>
      <c r="P1" s="109"/>
      <c r="Q1" s="109"/>
      <c r="R1" s="109"/>
      <c r="S1" s="109"/>
      <c r="T1" s="109"/>
      <c r="U1" s="109"/>
      <c r="V1" s="109"/>
      <c r="W1" s="110"/>
      <c r="X1" s="1260" t="s">
        <v>530</v>
      </c>
      <c r="Y1" s="1260"/>
    </row>
    <row r="2" spans="1:25" ht="18.75" x14ac:dyDescent="0.15">
      <c r="A2" s="196" t="s">
        <v>94</v>
      </c>
      <c r="B2" s="196"/>
      <c r="C2" s="196"/>
      <c r="D2" s="196"/>
      <c r="E2" s="196"/>
      <c r="F2" s="196"/>
      <c r="G2" s="196"/>
      <c r="H2" s="196"/>
      <c r="I2" s="196"/>
      <c r="J2" s="196"/>
      <c r="K2" s="196"/>
      <c r="L2" s="196"/>
      <c r="M2" s="196"/>
      <c r="N2" s="196"/>
      <c r="O2" s="196"/>
      <c r="P2" s="196"/>
      <c r="Q2" s="196"/>
      <c r="R2" s="196"/>
      <c r="S2" s="196"/>
      <c r="T2" s="196"/>
      <c r="U2" s="196"/>
      <c r="V2" s="196"/>
      <c r="W2" s="196"/>
      <c r="X2" s="196"/>
      <c r="Y2" s="196"/>
    </row>
    <row r="3" spans="1:25" ht="13.5" x14ac:dyDescent="0.15">
      <c r="A3" s="1261" t="s">
        <v>333</v>
      </c>
      <c r="B3" s="1262"/>
      <c r="C3" s="1262"/>
      <c r="D3" s="1262"/>
      <c r="E3" s="1262"/>
      <c r="F3" s="194"/>
      <c r="G3" s="194"/>
      <c r="H3" s="194"/>
      <c r="I3" s="194"/>
      <c r="J3" s="194"/>
      <c r="K3" s="194"/>
      <c r="L3" s="194"/>
      <c r="M3" s="194"/>
      <c r="N3" s="194"/>
      <c r="O3" s="194"/>
      <c r="P3" s="194"/>
      <c r="Q3" s="194"/>
      <c r="R3" s="194"/>
      <c r="S3" s="194"/>
      <c r="T3" s="194"/>
      <c r="U3" s="194"/>
      <c r="V3" s="194"/>
      <c r="W3" s="111"/>
      <c r="X3" s="1263" t="s">
        <v>334</v>
      </c>
      <c r="Y3" s="1264"/>
    </row>
    <row r="4" spans="1:25" ht="13.5" x14ac:dyDescent="0.15">
      <c r="A4" s="1265" t="s">
        <v>335</v>
      </c>
      <c r="B4" s="1265" t="s">
        <v>95</v>
      </c>
      <c r="C4" s="1268" t="s">
        <v>160</v>
      </c>
      <c r="D4" s="1271" t="s">
        <v>99</v>
      </c>
      <c r="E4" s="197" t="s">
        <v>96</v>
      </c>
      <c r="F4" s="198"/>
      <c r="G4" s="198"/>
      <c r="H4" s="198"/>
      <c r="I4" s="198"/>
      <c r="J4" s="198"/>
      <c r="K4" s="198"/>
      <c r="L4" s="198"/>
      <c r="M4" s="198"/>
      <c r="N4" s="198"/>
      <c r="O4" s="198"/>
      <c r="P4" s="198"/>
      <c r="Q4" s="198"/>
      <c r="R4" s="198"/>
      <c r="S4" s="198"/>
      <c r="T4" s="198"/>
      <c r="U4" s="198"/>
      <c r="V4" s="198"/>
      <c r="W4" s="199"/>
      <c r="X4" s="199"/>
      <c r="Y4" s="1274" t="s">
        <v>97</v>
      </c>
    </row>
    <row r="5" spans="1:25" ht="14.25" customHeight="1" x14ac:dyDescent="0.15">
      <c r="A5" s="1266"/>
      <c r="B5" s="1266"/>
      <c r="C5" s="1269"/>
      <c r="D5" s="1272"/>
      <c r="E5" s="112" t="s">
        <v>336</v>
      </c>
      <c r="F5" s="200" t="s">
        <v>337</v>
      </c>
      <c r="G5" s="200" t="s">
        <v>337</v>
      </c>
      <c r="H5" s="200" t="s">
        <v>337</v>
      </c>
      <c r="I5" s="200" t="s">
        <v>337</v>
      </c>
      <c r="J5" s="200" t="s">
        <v>337</v>
      </c>
      <c r="K5" s="200" t="s">
        <v>337</v>
      </c>
      <c r="L5" s="200" t="s">
        <v>337</v>
      </c>
      <c r="M5" s="200" t="s">
        <v>337</v>
      </c>
      <c r="N5" s="200" t="s">
        <v>337</v>
      </c>
      <c r="O5" s="200" t="s">
        <v>337</v>
      </c>
      <c r="P5" s="200" t="s">
        <v>337</v>
      </c>
      <c r="Q5" s="200" t="s">
        <v>338</v>
      </c>
      <c r="R5" s="200" t="s">
        <v>337</v>
      </c>
      <c r="S5" s="200" t="s">
        <v>337</v>
      </c>
      <c r="T5" s="200" t="s">
        <v>337</v>
      </c>
      <c r="U5" s="200" t="s">
        <v>337</v>
      </c>
      <c r="V5" s="200" t="s">
        <v>337</v>
      </c>
      <c r="W5" s="113" t="s">
        <v>337</v>
      </c>
      <c r="X5" s="113" t="s">
        <v>337</v>
      </c>
      <c r="Y5" s="1275"/>
    </row>
    <row r="6" spans="1:25" ht="15.75" customHeight="1" thickBot="1" x14ac:dyDescent="0.2">
      <c r="A6" s="1267"/>
      <c r="B6" s="1267"/>
      <c r="C6" s="1270"/>
      <c r="D6" s="1273"/>
      <c r="E6" s="201"/>
      <c r="F6" s="202"/>
      <c r="G6" s="202"/>
      <c r="H6" s="202"/>
      <c r="I6" s="202"/>
      <c r="J6" s="202"/>
      <c r="K6" s="202"/>
      <c r="L6" s="202"/>
      <c r="M6" s="202"/>
      <c r="N6" s="202"/>
      <c r="O6" s="202"/>
      <c r="P6" s="202"/>
      <c r="Q6" s="202"/>
      <c r="R6" s="202"/>
      <c r="S6" s="202"/>
      <c r="T6" s="202"/>
      <c r="U6" s="202"/>
      <c r="V6" s="202"/>
      <c r="W6" s="203"/>
      <c r="X6" s="204"/>
      <c r="Y6" s="1276"/>
    </row>
    <row r="7" spans="1:25" ht="15.75" customHeight="1" thickTop="1" x14ac:dyDescent="0.15">
      <c r="A7" s="114">
        <v>1</v>
      </c>
      <c r="B7" s="115"/>
      <c r="C7" s="116" ph="1"/>
      <c r="D7" s="117"/>
      <c r="E7" s="118"/>
      <c r="F7" s="205"/>
      <c r="G7" s="205"/>
      <c r="H7" s="205"/>
      <c r="I7" s="205"/>
      <c r="J7" s="205"/>
      <c r="K7" s="205"/>
      <c r="L7" s="205"/>
      <c r="M7" s="205"/>
      <c r="N7" s="205"/>
      <c r="O7" s="205"/>
      <c r="P7" s="205"/>
      <c r="Q7" s="205"/>
      <c r="R7" s="205"/>
      <c r="S7" s="205"/>
      <c r="T7" s="205"/>
      <c r="U7" s="205"/>
      <c r="V7" s="205"/>
      <c r="W7" s="119"/>
      <c r="X7" s="120"/>
      <c r="Y7" s="121">
        <f>D7-SUM(E7:X7)</f>
        <v>0</v>
      </c>
    </row>
    <row r="8" spans="1:25" ht="15.75" customHeight="1" x14ac:dyDescent="0.15">
      <c r="A8" s="122">
        <v>2</v>
      </c>
      <c r="B8" s="206"/>
      <c r="C8" s="124" ph="1"/>
      <c r="D8" s="125"/>
      <c r="E8" s="126"/>
      <c r="F8" s="137"/>
      <c r="G8" s="137"/>
      <c r="H8" s="137"/>
      <c r="I8" s="137"/>
      <c r="J8" s="137"/>
      <c r="K8" s="137"/>
      <c r="L8" s="137"/>
      <c r="M8" s="137"/>
      <c r="N8" s="137"/>
      <c r="O8" s="137"/>
      <c r="P8" s="137"/>
      <c r="Q8" s="137"/>
      <c r="R8" s="137"/>
      <c r="S8" s="137"/>
      <c r="T8" s="137"/>
      <c r="U8" s="137"/>
      <c r="V8" s="137"/>
      <c r="W8" s="127"/>
      <c r="X8" s="128"/>
      <c r="Y8" s="105">
        <f>D8-SUM(E8:X8)</f>
        <v>0</v>
      </c>
    </row>
    <row r="9" spans="1:25" ht="15.75" customHeight="1" x14ac:dyDescent="0.15">
      <c r="A9" s="122">
        <v>3</v>
      </c>
      <c r="B9" s="206"/>
      <c r="C9" s="124" ph="1"/>
      <c r="D9" s="125"/>
      <c r="E9" s="126"/>
      <c r="F9" s="137"/>
      <c r="G9" s="137"/>
      <c r="H9" s="137"/>
      <c r="I9" s="137"/>
      <c r="J9" s="137"/>
      <c r="K9" s="137"/>
      <c r="L9" s="137"/>
      <c r="M9" s="137"/>
      <c r="N9" s="137"/>
      <c r="O9" s="137"/>
      <c r="P9" s="137"/>
      <c r="Q9" s="137"/>
      <c r="R9" s="137"/>
      <c r="S9" s="137"/>
      <c r="T9" s="137"/>
      <c r="U9" s="137"/>
      <c r="V9" s="137"/>
      <c r="W9" s="127"/>
      <c r="X9" s="128"/>
      <c r="Y9" s="105">
        <f t="shared" ref="Y9:Y38" si="0">D9-SUM(E9:X9)</f>
        <v>0</v>
      </c>
    </row>
    <row r="10" spans="1:25" ht="15.75" customHeight="1" x14ac:dyDescent="0.15">
      <c r="A10" s="122">
        <v>4</v>
      </c>
      <c r="B10" s="206"/>
      <c r="C10" s="124" ph="1"/>
      <c r="D10" s="125"/>
      <c r="E10" s="126"/>
      <c r="F10" s="137"/>
      <c r="G10" s="137"/>
      <c r="H10" s="137"/>
      <c r="I10" s="137"/>
      <c r="J10" s="137"/>
      <c r="K10" s="137"/>
      <c r="L10" s="137"/>
      <c r="M10" s="137"/>
      <c r="N10" s="137"/>
      <c r="O10" s="137"/>
      <c r="P10" s="137"/>
      <c r="Q10" s="137"/>
      <c r="R10" s="137"/>
      <c r="S10" s="137"/>
      <c r="T10" s="137"/>
      <c r="U10" s="137"/>
      <c r="V10" s="137"/>
      <c r="W10" s="129"/>
      <c r="X10" s="128"/>
      <c r="Y10" s="105">
        <f>D10-SUM(E10:X10)</f>
        <v>0</v>
      </c>
    </row>
    <row r="11" spans="1:25" ht="15.75" customHeight="1" x14ac:dyDescent="0.15">
      <c r="A11" s="122">
        <v>5</v>
      </c>
      <c r="B11" s="206"/>
      <c r="C11" s="124" ph="1"/>
      <c r="D11" s="125"/>
      <c r="E11" s="126"/>
      <c r="F11" s="137"/>
      <c r="G11" s="137"/>
      <c r="H11" s="137"/>
      <c r="I11" s="137"/>
      <c r="J11" s="137"/>
      <c r="K11" s="137"/>
      <c r="L11" s="137"/>
      <c r="M11" s="137"/>
      <c r="N11" s="137"/>
      <c r="O11" s="137"/>
      <c r="P11" s="137"/>
      <c r="Q11" s="137"/>
      <c r="R11" s="137"/>
      <c r="S11" s="137"/>
      <c r="T11" s="137"/>
      <c r="U11" s="137"/>
      <c r="V11" s="137"/>
      <c r="W11" s="129"/>
      <c r="X11" s="128"/>
      <c r="Y11" s="105">
        <f>D11-SUM(E11:X11)</f>
        <v>0</v>
      </c>
    </row>
    <row r="12" spans="1:25" ht="15.75" customHeight="1" x14ac:dyDescent="0.15">
      <c r="A12" s="122">
        <v>6</v>
      </c>
      <c r="B12" s="206"/>
      <c r="C12" s="124" ph="1"/>
      <c r="D12" s="125"/>
      <c r="E12" s="126"/>
      <c r="F12" s="137"/>
      <c r="G12" s="137"/>
      <c r="H12" s="137"/>
      <c r="I12" s="137"/>
      <c r="J12" s="137"/>
      <c r="K12" s="137"/>
      <c r="L12" s="137"/>
      <c r="M12" s="137"/>
      <c r="N12" s="137"/>
      <c r="O12" s="137"/>
      <c r="P12" s="137"/>
      <c r="Q12" s="137"/>
      <c r="R12" s="137"/>
      <c r="S12" s="137"/>
      <c r="T12" s="137"/>
      <c r="U12" s="137"/>
      <c r="V12" s="137"/>
      <c r="W12" s="127"/>
      <c r="X12" s="128"/>
      <c r="Y12" s="105">
        <f t="shared" si="0"/>
        <v>0</v>
      </c>
    </row>
    <row r="13" spans="1:25" ht="15.75" customHeight="1" x14ac:dyDescent="0.15">
      <c r="A13" s="122">
        <v>7</v>
      </c>
      <c r="B13" s="206"/>
      <c r="C13" s="124" ph="1"/>
      <c r="D13" s="125"/>
      <c r="E13" s="126"/>
      <c r="F13" s="137"/>
      <c r="G13" s="137"/>
      <c r="H13" s="137"/>
      <c r="I13" s="137"/>
      <c r="J13" s="137"/>
      <c r="K13" s="137"/>
      <c r="L13" s="137"/>
      <c r="M13" s="137"/>
      <c r="N13" s="137"/>
      <c r="O13" s="137"/>
      <c r="P13" s="137"/>
      <c r="Q13" s="137"/>
      <c r="R13" s="137"/>
      <c r="S13" s="137"/>
      <c r="T13" s="137"/>
      <c r="U13" s="137"/>
      <c r="V13" s="137"/>
      <c r="W13" s="127"/>
      <c r="X13" s="128"/>
      <c r="Y13" s="105">
        <f t="shared" si="0"/>
        <v>0</v>
      </c>
    </row>
    <row r="14" spans="1:25" ht="15.75" customHeight="1" x14ac:dyDescent="0.15">
      <c r="A14" s="122">
        <v>8</v>
      </c>
      <c r="B14" s="206"/>
      <c r="C14" s="124" ph="1"/>
      <c r="D14" s="125"/>
      <c r="E14" s="126"/>
      <c r="F14" s="137"/>
      <c r="G14" s="137"/>
      <c r="H14" s="137"/>
      <c r="I14" s="137"/>
      <c r="J14" s="137"/>
      <c r="K14" s="137"/>
      <c r="L14" s="137"/>
      <c r="M14" s="137"/>
      <c r="N14" s="137"/>
      <c r="O14" s="137"/>
      <c r="P14" s="137"/>
      <c r="Q14" s="137"/>
      <c r="R14" s="137"/>
      <c r="S14" s="137"/>
      <c r="T14" s="137"/>
      <c r="U14" s="137"/>
      <c r="V14" s="137"/>
      <c r="W14" s="127"/>
      <c r="X14" s="128"/>
      <c r="Y14" s="105">
        <f t="shared" si="0"/>
        <v>0</v>
      </c>
    </row>
    <row r="15" spans="1:25" ht="15.75" customHeight="1" x14ac:dyDescent="0.15">
      <c r="A15" s="114">
        <v>9</v>
      </c>
      <c r="B15" s="115"/>
      <c r="C15" s="130" ph="1"/>
      <c r="D15" s="117"/>
      <c r="E15" s="118"/>
      <c r="F15" s="207"/>
      <c r="G15" s="207"/>
      <c r="H15" s="207"/>
      <c r="I15" s="207"/>
      <c r="J15" s="207"/>
      <c r="K15" s="207"/>
      <c r="L15" s="207"/>
      <c r="M15" s="207"/>
      <c r="N15" s="207"/>
      <c r="O15" s="207"/>
      <c r="P15" s="207"/>
      <c r="Q15" s="207"/>
      <c r="R15" s="207"/>
      <c r="S15" s="207"/>
      <c r="T15" s="207"/>
      <c r="U15" s="207"/>
      <c r="V15" s="207"/>
      <c r="W15" s="131"/>
      <c r="X15" s="132"/>
      <c r="Y15" s="121">
        <f>D15-SUM(E15:X15)</f>
        <v>0</v>
      </c>
    </row>
    <row r="16" spans="1:25" ht="15.75" customHeight="1" x14ac:dyDescent="0.15">
      <c r="A16" s="122">
        <v>10</v>
      </c>
      <c r="B16" s="206"/>
      <c r="C16" s="124" ph="1"/>
      <c r="D16" s="125"/>
      <c r="E16" s="126"/>
      <c r="F16" s="137"/>
      <c r="G16" s="137"/>
      <c r="H16" s="137"/>
      <c r="I16" s="137"/>
      <c r="J16" s="137"/>
      <c r="K16" s="137"/>
      <c r="L16" s="137"/>
      <c r="M16" s="137"/>
      <c r="N16" s="137"/>
      <c r="O16" s="137"/>
      <c r="P16" s="137"/>
      <c r="Q16" s="137"/>
      <c r="R16" s="137"/>
      <c r="S16" s="137"/>
      <c r="T16" s="137"/>
      <c r="U16" s="137"/>
      <c r="V16" s="137"/>
      <c r="W16" s="127"/>
      <c r="X16" s="128"/>
      <c r="Y16" s="105">
        <f t="shared" si="0"/>
        <v>0</v>
      </c>
    </row>
    <row r="17" spans="1:25" ht="15.75" customHeight="1" x14ac:dyDescent="0.15">
      <c r="A17" s="122">
        <v>11</v>
      </c>
      <c r="B17" s="206"/>
      <c r="C17" s="124" ph="1"/>
      <c r="D17" s="125"/>
      <c r="E17" s="126"/>
      <c r="F17" s="137"/>
      <c r="G17" s="137"/>
      <c r="H17" s="137"/>
      <c r="I17" s="137"/>
      <c r="J17" s="137"/>
      <c r="K17" s="137"/>
      <c r="L17" s="137"/>
      <c r="M17" s="137"/>
      <c r="N17" s="137"/>
      <c r="O17" s="137"/>
      <c r="P17" s="137"/>
      <c r="Q17" s="137"/>
      <c r="R17" s="137"/>
      <c r="S17" s="137"/>
      <c r="T17" s="137"/>
      <c r="U17" s="137"/>
      <c r="V17" s="137"/>
      <c r="W17" s="127"/>
      <c r="X17" s="128"/>
      <c r="Y17" s="105">
        <f t="shared" si="0"/>
        <v>0</v>
      </c>
    </row>
    <row r="18" spans="1:25" ht="15.75" customHeight="1" x14ac:dyDescent="0.15">
      <c r="A18" s="122">
        <v>12</v>
      </c>
      <c r="B18" s="206"/>
      <c r="C18" s="124" ph="1"/>
      <c r="D18" s="125"/>
      <c r="E18" s="126"/>
      <c r="F18" s="137"/>
      <c r="G18" s="137"/>
      <c r="H18" s="137"/>
      <c r="I18" s="137"/>
      <c r="J18" s="137"/>
      <c r="K18" s="137"/>
      <c r="L18" s="137"/>
      <c r="M18" s="137"/>
      <c r="N18" s="137"/>
      <c r="O18" s="137"/>
      <c r="P18" s="137"/>
      <c r="Q18" s="137"/>
      <c r="R18" s="137"/>
      <c r="S18" s="137"/>
      <c r="T18" s="137"/>
      <c r="U18" s="137"/>
      <c r="V18" s="137"/>
      <c r="W18" s="127"/>
      <c r="X18" s="128"/>
      <c r="Y18" s="105">
        <f t="shared" si="0"/>
        <v>0</v>
      </c>
    </row>
    <row r="19" spans="1:25" ht="15.75" customHeight="1" x14ac:dyDescent="0.15">
      <c r="A19" s="122">
        <v>13</v>
      </c>
      <c r="B19" s="206"/>
      <c r="C19" s="124" ph="1"/>
      <c r="D19" s="125"/>
      <c r="E19" s="126"/>
      <c r="F19" s="137"/>
      <c r="G19" s="137"/>
      <c r="H19" s="137"/>
      <c r="I19" s="137"/>
      <c r="J19" s="137"/>
      <c r="K19" s="137"/>
      <c r="L19" s="137"/>
      <c r="M19" s="137"/>
      <c r="N19" s="137"/>
      <c r="O19" s="137"/>
      <c r="P19" s="137"/>
      <c r="Q19" s="137"/>
      <c r="R19" s="137"/>
      <c r="S19" s="137"/>
      <c r="T19" s="137"/>
      <c r="U19" s="137"/>
      <c r="V19" s="137"/>
      <c r="W19" s="127"/>
      <c r="X19" s="128"/>
      <c r="Y19" s="105">
        <f t="shared" si="0"/>
        <v>0</v>
      </c>
    </row>
    <row r="20" spans="1:25" ht="15.75" customHeight="1" x14ac:dyDescent="0.15">
      <c r="A20" s="114">
        <v>14</v>
      </c>
      <c r="B20" s="115"/>
      <c r="C20" s="116" ph="1"/>
      <c r="D20" s="117"/>
      <c r="E20" s="118"/>
      <c r="F20" s="207"/>
      <c r="G20" s="207"/>
      <c r="H20" s="207"/>
      <c r="I20" s="207"/>
      <c r="J20" s="207"/>
      <c r="K20" s="207"/>
      <c r="L20" s="207"/>
      <c r="M20" s="207"/>
      <c r="N20" s="207"/>
      <c r="O20" s="207"/>
      <c r="P20" s="207"/>
      <c r="Q20" s="207"/>
      <c r="R20" s="207"/>
      <c r="S20" s="207"/>
      <c r="T20" s="207"/>
      <c r="U20" s="207"/>
      <c r="V20" s="207"/>
      <c r="W20" s="131"/>
      <c r="X20" s="132"/>
      <c r="Y20" s="121">
        <f t="shared" si="0"/>
        <v>0</v>
      </c>
    </row>
    <row r="21" spans="1:25" ht="15.75" customHeight="1" x14ac:dyDescent="0.15">
      <c r="A21" s="122">
        <v>15</v>
      </c>
      <c r="B21" s="206"/>
      <c r="C21" s="124" ph="1"/>
      <c r="D21" s="125"/>
      <c r="E21" s="126"/>
      <c r="F21" s="137"/>
      <c r="G21" s="137"/>
      <c r="H21" s="137"/>
      <c r="I21" s="137"/>
      <c r="J21" s="137"/>
      <c r="K21" s="137"/>
      <c r="L21" s="137"/>
      <c r="M21" s="137"/>
      <c r="N21" s="137"/>
      <c r="O21" s="137"/>
      <c r="P21" s="137"/>
      <c r="Q21" s="137"/>
      <c r="R21" s="137"/>
      <c r="S21" s="137"/>
      <c r="T21" s="137"/>
      <c r="U21" s="137"/>
      <c r="V21" s="137"/>
      <c r="W21" s="127"/>
      <c r="X21" s="128"/>
      <c r="Y21" s="105">
        <f t="shared" si="0"/>
        <v>0</v>
      </c>
    </row>
    <row r="22" spans="1:25" ht="15.75" customHeight="1" x14ac:dyDescent="0.15">
      <c r="A22" s="122">
        <v>16</v>
      </c>
      <c r="B22" s="206"/>
      <c r="C22" s="133" ph="1"/>
      <c r="D22" s="125"/>
      <c r="E22" s="126"/>
      <c r="F22" s="137"/>
      <c r="G22" s="137"/>
      <c r="H22" s="137"/>
      <c r="I22" s="137"/>
      <c r="J22" s="137"/>
      <c r="K22" s="137"/>
      <c r="L22" s="137"/>
      <c r="M22" s="137"/>
      <c r="N22" s="137"/>
      <c r="O22" s="137"/>
      <c r="P22" s="137"/>
      <c r="Q22" s="137"/>
      <c r="R22" s="137"/>
      <c r="S22" s="137"/>
      <c r="T22" s="137"/>
      <c r="U22" s="137"/>
      <c r="V22" s="137"/>
      <c r="W22" s="127"/>
      <c r="X22" s="128"/>
      <c r="Y22" s="105">
        <f t="shared" si="0"/>
        <v>0</v>
      </c>
    </row>
    <row r="23" spans="1:25" ht="15.75" customHeight="1" x14ac:dyDescent="0.15">
      <c r="A23" s="122">
        <v>17</v>
      </c>
      <c r="B23" s="206"/>
      <c r="C23" s="124" ph="1"/>
      <c r="D23" s="125"/>
      <c r="E23" s="126"/>
      <c r="F23" s="137"/>
      <c r="G23" s="137"/>
      <c r="H23" s="137"/>
      <c r="I23" s="137"/>
      <c r="J23" s="137"/>
      <c r="K23" s="137"/>
      <c r="L23" s="137"/>
      <c r="M23" s="137"/>
      <c r="N23" s="137"/>
      <c r="O23" s="137"/>
      <c r="P23" s="137"/>
      <c r="Q23" s="137"/>
      <c r="R23" s="137"/>
      <c r="S23" s="137"/>
      <c r="T23" s="137"/>
      <c r="U23" s="137"/>
      <c r="V23" s="137"/>
      <c r="W23" s="127"/>
      <c r="X23" s="128"/>
      <c r="Y23" s="105">
        <f t="shared" si="0"/>
        <v>0</v>
      </c>
    </row>
    <row r="24" spans="1:25" ht="15.75" customHeight="1" x14ac:dyDescent="0.15">
      <c r="A24" s="122">
        <v>18</v>
      </c>
      <c r="B24" s="206"/>
      <c r="C24" s="133" ph="1"/>
      <c r="D24" s="125"/>
      <c r="E24" s="126"/>
      <c r="F24" s="137"/>
      <c r="G24" s="137"/>
      <c r="H24" s="137"/>
      <c r="I24" s="137"/>
      <c r="J24" s="137"/>
      <c r="K24" s="137"/>
      <c r="L24" s="137"/>
      <c r="M24" s="137"/>
      <c r="N24" s="137"/>
      <c r="O24" s="137"/>
      <c r="P24" s="137"/>
      <c r="Q24" s="137"/>
      <c r="R24" s="137"/>
      <c r="S24" s="137"/>
      <c r="T24" s="137"/>
      <c r="U24" s="137"/>
      <c r="V24" s="137"/>
      <c r="W24" s="127"/>
      <c r="X24" s="128"/>
      <c r="Y24" s="105">
        <f t="shared" si="0"/>
        <v>0</v>
      </c>
    </row>
    <row r="25" spans="1:25" ht="15.75" customHeight="1" x14ac:dyDescent="0.15">
      <c r="A25" s="114">
        <v>19</v>
      </c>
      <c r="B25" s="115"/>
      <c r="C25" s="116" ph="1"/>
      <c r="D25" s="117"/>
      <c r="E25" s="118"/>
      <c r="F25" s="207"/>
      <c r="G25" s="207"/>
      <c r="H25" s="207"/>
      <c r="I25" s="207"/>
      <c r="J25" s="207"/>
      <c r="K25" s="207"/>
      <c r="L25" s="207"/>
      <c r="M25" s="207"/>
      <c r="N25" s="207"/>
      <c r="O25" s="207"/>
      <c r="P25" s="207"/>
      <c r="Q25" s="207"/>
      <c r="R25" s="207"/>
      <c r="S25" s="207"/>
      <c r="T25" s="207"/>
      <c r="U25" s="207"/>
      <c r="V25" s="207"/>
      <c r="W25" s="131"/>
      <c r="X25" s="132"/>
      <c r="Y25" s="121">
        <f t="shared" si="0"/>
        <v>0</v>
      </c>
    </row>
    <row r="26" spans="1:25" ht="15.75" customHeight="1" x14ac:dyDescent="0.15">
      <c r="A26" s="122">
        <v>20</v>
      </c>
      <c r="B26" s="206"/>
      <c r="C26" s="124" ph="1"/>
      <c r="D26" s="125"/>
      <c r="E26" s="126"/>
      <c r="F26" s="137"/>
      <c r="G26" s="137"/>
      <c r="H26" s="137"/>
      <c r="I26" s="137"/>
      <c r="J26" s="137"/>
      <c r="K26" s="137"/>
      <c r="L26" s="137"/>
      <c r="M26" s="137"/>
      <c r="N26" s="137"/>
      <c r="O26" s="137"/>
      <c r="P26" s="137"/>
      <c r="Q26" s="137"/>
      <c r="R26" s="137"/>
      <c r="S26" s="137"/>
      <c r="T26" s="137"/>
      <c r="U26" s="137"/>
      <c r="V26" s="137"/>
      <c r="W26" s="127"/>
      <c r="X26" s="128"/>
      <c r="Y26" s="105">
        <f t="shared" si="0"/>
        <v>0</v>
      </c>
    </row>
    <row r="27" spans="1:25" ht="15.75" customHeight="1" x14ac:dyDescent="0.15">
      <c r="A27" s="122">
        <v>21</v>
      </c>
      <c r="B27" s="206"/>
      <c r="C27" s="124" ph="1"/>
      <c r="D27" s="125"/>
      <c r="E27" s="126"/>
      <c r="F27" s="137"/>
      <c r="G27" s="137"/>
      <c r="H27" s="137"/>
      <c r="I27" s="137"/>
      <c r="J27" s="137"/>
      <c r="K27" s="137"/>
      <c r="L27" s="137"/>
      <c r="M27" s="137"/>
      <c r="N27" s="137"/>
      <c r="O27" s="137"/>
      <c r="P27" s="137"/>
      <c r="Q27" s="137"/>
      <c r="R27" s="137"/>
      <c r="S27" s="137"/>
      <c r="T27" s="137"/>
      <c r="U27" s="137"/>
      <c r="V27" s="137"/>
      <c r="W27" s="127"/>
      <c r="X27" s="128"/>
      <c r="Y27" s="105">
        <f t="shared" si="0"/>
        <v>0</v>
      </c>
    </row>
    <row r="28" spans="1:25" ht="15.75" customHeight="1" x14ac:dyDescent="0.15">
      <c r="A28" s="122">
        <v>22</v>
      </c>
      <c r="B28" s="206"/>
      <c r="C28" s="133" ph="1"/>
      <c r="D28" s="125"/>
      <c r="E28" s="126"/>
      <c r="F28" s="137"/>
      <c r="G28" s="137"/>
      <c r="H28" s="137"/>
      <c r="I28" s="137"/>
      <c r="J28" s="137"/>
      <c r="K28" s="137"/>
      <c r="L28" s="137"/>
      <c r="M28" s="137"/>
      <c r="N28" s="137"/>
      <c r="O28" s="137"/>
      <c r="P28" s="137"/>
      <c r="Q28" s="137"/>
      <c r="R28" s="137"/>
      <c r="S28" s="137"/>
      <c r="T28" s="137"/>
      <c r="U28" s="137"/>
      <c r="V28" s="137"/>
      <c r="W28" s="127"/>
      <c r="X28" s="128"/>
      <c r="Y28" s="105">
        <f t="shared" si="0"/>
        <v>0</v>
      </c>
    </row>
    <row r="29" spans="1:25" ht="15.75" customHeight="1" x14ac:dyDescent="0.15">
      <c r="A29" s="122">
        <v>23</v>
      </c>
      <c r="B29" s="206"/>
      <c r="C29" s="133" ph="1"/>
      <c r="D29" s="125"/>
      <c r="E29" s="126"/>
      <c r="F29" s="137"/>
      <c r="G29" s="137"/>
      <c r="H29" s="137"/>
      <c r="I29" s="137"/>
      <c r="J29" s="137"/>
      <c r="K29" s="137"/>
      <c r="L29" s="137"/>
      <c r="M29" s="137"/>
      <c r="N29" s="137"/>
      <c r="O29" s="137"/>
      <c r="P29" s="137"/>
      <c r="Q29" s="137"/>
      <c r="R29" s="137"/>
      <c r="S29" s="137"/>
      <c r="T29" s="137"/>
      <c r="U29" s="137"/>
      <c r="V29" s="137"/>
      <c r="W29" s="127"/>
      <c r="X29" s="128"/>
      <c r="Y29" s="105">
        <f t="shared" si="0"/>
        <v>0</v>
      </c>
    </row>
    <row r="30" spans="1:25" ht="15.75" customHeight="1" x14ac:dyDescent="0.15">
      <c r="A30" s="122">
        <v>24</v>
      </c>
      <c r="B30" s="206"/>
      <c r="C30" s="124" ph="1"/>
      <c r="D30" s="125"/>
      <c r="E30" s="126"/>
      <c r="F30" s="137"/>
      <c r="G30" s="137"/>
      <c r="H30" s="137"/>
      <c r="I30" s="137"/>
      <c r="J30" s="137"/>
      <c r="K30" s="137"/>
      <c r="L30" s="137"/>
      <c r="M30" s="137"/>
      <c r="N30" s="137"/>
      <c r="O30" s="137"/>
      <c r="P30" s="137"/>
      <c r="Q30" s="137"/>
      <c r="R30" s="137"/>
      <c r="S30" s="137"/>
      <c r="T30" s="137"/>
      <c r="U30" s="137"/>
      <c r="V30" s="137"/>
      <c r="W30" s="127"/>
      <c r="X30" s="128"/>
      <c r="Y30" s="105">
        <f t="shared" si="0"/>
        <v>0</v>
      </c>
    </row>
    <row r="31" spans="1:25" ht="15.75" customHeight="1" x14ac:dyDescent="0.15">
      <c r="A31" s="122">
        <v>25</v>
      </c>
      <c r="B31" s="206"/>
      <c r="C31" s="124" ph="1"/>
      <c r="D31" s="125"/>
      <c r="E31" s="126"/>
      <c r="F31" s="137"/>
      <c r="G31" s="137"/>
      <c r="H31" s="137"/>
      <c r="I31" s="137"/>
      <c r="J31" s="137"/>
      <c r="K31" s="137"/>
      <c r="L31" s="137"/>
      <c r="M31" s="137"/>
      <c r="N31" s="137"/>
      <c r="O31" s="137"/>
      <c r="P31" s="137"/>
      <c r="Q31" s="137"/>
      <c r="R31" s="137"/>
      <c r="S31" s="137"/>
      <c r="T31" s="137"/>
      <c r="U31" s="137"/>
      <c r="V31" s="137"/>
      <c r="W31" s="127"/>
      <c r="X31" s="128"/>
      <c r="Y31" s="105">
        <f t="shared" si="0"/>
        <v>0</v>
      </c>
    </row>
    <row r="32" spans="1:25" ht="15.75" customHeight="1" x14ac:dyDescent="0.15">
      <c r="A32" s="122">
        <v>26</v>
      </c>
      <c r="B32" s="206"/>
      <c r="C32" s="124" ph="1"/>
      <c r="D32" s="125"/>
      <c r="E32" s="126"/>
      <c r="F32" s="137"/>
      <c r="G32" s="137"/>
      <c r="H32" s="137"/>
      <c r="I32" s="137"/>
      <c r="J32" s="137"/>
      <c r="K32" s="137"/>
      <c r="L32" s="137"/>
      <c r="M32" s="137"/>
      <c r="N32" s="137"/>
      <c r="O32" s="137"/>
      <c r="P32" s="137"/>
      <c r="Q32" s="137"/>
      <c r="R32" s="137"/>
      <c r="S32" s="137"/>
      <c r="T32" s="137"/>
      <c r="U32" s="137"/>
      <c r="V32" s="137"/>
      <c r="W32" s="127"/>
      <c r="X32" s="128"/>
      <c r="Y32" s="105">
        <f t="shared" si="0"/>
        <v>0</v>
      </c>
    </row>
    <row r="33" spans="1:25" ht="15.75" customHeight="1" x14ac:dyDescent="0.15">
      <c r="A33" s="114">
        <v>27</v>
      </c>
      <c r="B33" s="115"/>
      <c r="C33" s="116" ph="1"/>
      <c r="D33" s="117"/>
      <c r="E33" s="118"/>
      <c r="F33" s="207"/>
      <c r="G33" s="207"/>
      <c r="H33" s="207"/>
      <c r="I33" s="207"/>
      <c r="J33" s="207"/>
      <c r="K33" s="207"/>
      <c r="L33" s="207"/>
      <c r="M33" s="207"/>
      <c r="N33" s="207"/>
      <c r="O33" s="207"/>
      <c r="P33" s="207"/>
      <c r="Q33" s="207"/>
      <c r="R33" s="207"/>
      <c r="S33" s="207"/>
      <c r="T33" s="207"/>
      <c r="U33" s="207"/>
      <c r="V33" s="207"/>
      <c r="W33" s="131"/>
      <c r="X33" s="132"/>
      <c r="Y33" s="121">
        <f t="shared" si="0"/>
        <v>0</v>
      </c>
    </row>
    <row r="34" spans="1:25" ht="15.75" customHeight="1" x14ac:dyDescent="0.15">
      <c r="A34" s="122">
        <v>28</v>
      </c>
      <c r="B34" s="206"/>
      <c r="C34" s="124" ph="1"/>
      <c r="D34" s="125"/>
      <c r="E34" s="126"/>
      <c r="F34" s="137"/>
      <c r="G34" s="137"/>
      <c r="H34" s="137"/>
      <c r="I34" s="137"/>
      <c r="J34" s="137"/>
      <c r="K34" s="137"/>
      <c r="L34" s="137"/>
      <c r="M34" s="137"/>
      <c r="N34" s="137"/>
      <c r="O34" s="137"/>
      <c r="P34" s="137"/>
      <c r="Q34" s="137"/>
      <c r="R34" s="137"/>
      <c r="S34" s="137"/>
      <c r="T34" s="137"/>
      <c r="U34" s="137"/>
      <c r="V34" s="137"/>
      <c r="W34" s="127"/>
      <c r="X34" s="128"/>
      <c r="Y34" s="105">
        <f t="shared" si="0"/>
        <v>0</v>
      </c>
    </row>
    <row r="35" spans="1:25" ht="15.75" customHeight="1" x14ac:dyDescent="0.15">
      <c r="A35" s="122">
        <v>29</v>
      </c>
      <c r="B35" s="206"/>
      <c r="C35" s="124" ph="1"/>
      <c r="D35" s="125"/>
      <c r="E35" s="126"/>
      <c r="F35" s="137"/>
      <c r="G35" s="137"/>
      <c r="H35" s="137"/>
      <c r="I35" s="137"/>
      <c r="J35" s="137"/>
      <c r="K35" s="137"/>
      <c r="L35" s="137"/>
      <c r="M35" s="137"/>
      <c r="N35" s="137"/>
      <c r="O35" s="137"/>
      <c r="P35" s="137"/>
      <c r="Q35" s="137"/>
      <c r="R35" s="137"/>
      <c r="S35" s="137"/>
      <c r="T35" s="137"/>
      <c r="U35" s="137"/>
      <c r="V35" s="137"/>
      <c r="W35" s="127"/>
      <c r="X35" s="128"/>
      <c r="Y35" s="105">
        <f t="shared" si="0"/>
        <v>0</v>
      </c>
    </row>
    <row r="36" spans="1:25" ht="15.75" customHeight="1" x14ac:dyDescent="0.15">
      <c r="A36" s="122">
        <v>30</v>
      </c>
      <c r="B36" s="206"/>
      <c r="C36" s="208" ph="1"/>
      <c r="D36" s="125"/>
      <c r="E36" s="126"/>
      <c r="F36" s="137"/>
      <c r="G36" s="137"/>
      <c r="H36" s="137"/>
      <c r="I36" s="137"/>
      <c r="J36" s="137"/>
      <c r="K36" s="137"/>
      <c r="L36" s="137"/>
      <c r="M36" s="137"/>
      <c r="N36" s="137"/>
      <c r="O36" s="137"/>
      <c r="P36" s="137"/>
      <c r="Q36" s="137"/>
      <c r="R36" s="137"/>
      <c r="S36" s="137"/>
      <c r="T36" s="137"/>
      <c r="U36" s="137"/>
      <c r="V36" s="137"/>
      <c r="W36" s="134"/>
      <c r="X36" s="135"/>
      <c r="Y36" s="105">
        <f t="shared" si="0"/>
        <v>0</v>
      </c>
    </row>
    <row r="37" spans="1:25" ht="15.75" customHeight="1" x14ac:dyDescent="0.15">
      <c r="A37" s="122">
        <v>31</v>
      </c>
      <c r="B37" s="206"/>
      <c r="C37" s="209" ph="1"/>
      <c r="D37" s="125"/>
      <c r="E37" s="126"/>
      <c r="F37" s="137"/>
      <c r="G37" s="137"/>
      <c r="H37" s="137"/>
      <c r="I37" s="137"/>
      <c r="J37" s="137"/>
      <c r="K37" s="137"/>
      <c r="L37" s="137"/>
      <c r="M37" s="137"/>
      <c r="N37" s="137"/>
      <c r="O37" s="137"/>
      <c r="P37" s="137"/>
      <c r="Q37" s="137"/>
      <c r="R37" s="137"/>
      <c r="S37" s="137"/>
      <c r="T37" s="137"/>
      <c r="U37" s="137"/>
      <c r="V37" s="137"/>
      <c r="W37" s="127"/>
      <c r="X37" s="128"/>
      <c r="Y37" s="105">
        <f>D37-SUM(E37:X37)</f>
        <v>0</v>
      </c>
    </row>
    <row r="38" spans="1:25" ht="15.75" customHeight="1" x14ac:dyDescent="0.15">
      <c r="A38" s="122">
        <v>32</v>
      </c>
      <c r="B38" s="123"/>
      <c r="C38" s="124" ph="1"/>
      <c r="D38" s="125"/>
      <c r="E38" s="126"/>
      <c r="F38" s="137"/>
      <c r="G38" s="137"/>
      <c r="H38" s="137"/>
      <c r="I38" s="137"/>
      <c r="J38" s="137"/>
      <c r="K38" s="137"/>
      <c r="L38" s="137"/>
      <c r="M38" s="137"/>
      <c r="N38" s="137"/>
      <c r="O38" s="137"/>
      <c r="P38" s="137"/>
      <c r="Q38" s="137"/>
      <c r="R38" s="137"/>
      <c r="S38" s="137"/>
      <c r="T38" s="137"/>
      <c r="U38" s="137"/>
      <c r="V38" s="137"/>
      <c r="W38" s="134"/>
      <c r="X38" s="136"/>
      <c r="Y38" s="105">
        <f t="shared" si="0"/>
        <v>0</v>
      </c>
    </row>
    <row r="39" spans="1:25" ht="15.75" customHeight="1" x14ac:dyDescent="0.15">
      <c r="A39" s="122">
        <v>33</v>
      </c>
      <c r="B39" s="123"/>
      <c r="C39" s="124" ph="1"/>
      <c r="D39" s="125"/>
      <c r="E39" s="126"/>
      <c r="F39" s="137"/>
      <c r="G39" s="137"/>
      <c r="H39" s="137"/>
      <c r="I39" s="137"/>
      <c r="J39" s="137"/>
      <c r="K39" s="137"/>
      <c r="L39" s="137"/>
      <c r="M39" s="137"/>
      <c r="N39" s="137"/>
      <c r="O39" s="137"/>
      <c r="P39" s="137"/>
      <c r="Q39" s="137"/>
      <c r="R39" s="137"/>
      <c r="S39" s="137"/>
      <c r="T39" s="137"/>
      <c r="U39" s="137"/>
      <c r="V39" s="137"/>
      <c r="W39" s="134"/>
      <c r="X39" s="136"/>
      <c r="Y39" s="105">
        <f t="shared" ref="Y39:Y46" si="1">D39-SUM(E39:X39)</f>
        <v>0</v>
      </c>
    </row>
    <row r="40" spans="1:25" ht="15.75" customHeight="1" x14ac:dyDescent="0.15">
      <c r="A40" s="122">
        <v>34</v>
      </c>
      <c r="B40" s="123"/>
      <c r="C40" s="124" ph="1"/>
      <c r="D40" s="125"/>
      <c r="E40" s="126"/>
      <c r="F40" s="137"/>
      <c r="G40" s="137"/>
      <c r="H40" s="137"/>
      <c r="I40" s="137"/>
      <c r="J40" s="137"/>
      <c r="K40" s="137"/>
      <c r="L40" s="137"/>
      <c r="M40" s="137"/>
      <c r="N40" s="137"/>
      <c r="O40" s="137"/>
      <c r="P40" s="137"/>
      <c r="Q40" s="137"/>
      <c r="R40" s="137"/>
      <c r="S40" s="137"/>
      <c r="T40" s="137"/>
      <c r="U40" s="137"/>
      <c r="V40" s="137"/>
      <c r="W40" s="134"/>
      <c r="X40" s="136"/>
      <c r="Y40" s="105">
        <f t="shared" si="1"/>
        <v>0</v>
      </c>
    </row>
    <row r="41" spans="1:25" ht="15.75" customHeight="1" x14ac:dyDescent="0.15">
      <c r="A41" s="122">
        <v>35</v>
      </c>
      <c r="B41" s="123"/>
      <c r="C41" s="124" ph="1"/>
      <c r="D41" s="125"/>
      <c r="E41" s="126"/>
      <c r="F41" s="137"/>
      <c r="G41" s="137"/>
      <c r="H41" s="137"/>
      <c r="I41" s="137"/>
      <c r="J41" s="137"/>
      <c r="K41" s="137"/>
      <c r="L41" s="137"/>
      <c r="M41" s="137"/>
      <c r="N41" s="137"/>
      <c r="O41" s="137"/>
      <c r="P41" s="137"/>
      <c r="Q41" s="137"/>
      <c r="R41" s="137"/>
      <c r="S41" s="137"/>
      <c r="T41" s="137"/>
      <c r="U41" s="137"/>
      <c r="V41" s="137"/>
      <c r="W41" s="134"/>
      <c r="X41" s="136"/>
      <c r="Y41" s="105">
        <f t="shared" si="1"/>
        <v>0</v>
      </c>
    </row>
    <row r="42" spans="1:25" ht="15.75" customHeight="1" x14ac:dyDescent="0.15">
      <c r="A42" s="122">
        <v>36</v>
      </c>
      <c r="B42" s="123"/>
      <c r="C42" s="124" ph="1"/>
      <c r="D42" s="125"/>
      <c r="E42" s="137"/>
      <c r="F42" s="137"/>
      <c r="G42" s="137"/>
      <c r="H42" s="137"/>
      <c r="I42" s="137"/>
      <c r="J42" s="137"/>
      <c r="K42" s="137"/>
      <c r="L42" s="137"/>
      <c r="M42" s="137"/>
      <c r="N42" s="137"/>
      <c r="O42" s="137"/>
      <c r="P42" s="137"/>
      <c r="Q42" s="137"/>
      <c r="R42" s="137"/>
      <c r="S42" s="137"/>
      <c r="T42" s="137"/>
      <c r="U42" s="137"/>
      <c r="V42" s="137"/>
      <c r="W42" s="134"/>
      <c r="X42" s="140"/>
      <c r="Y42" s="105">
        <f t="shared" si="1"/>
        <v>0</v>
      </c>
    </row>
    <row r="43" spans="1:25" ht="15.75" customHeight="1" x14ac:dyDescent="0.15">
      <c r="A43" s="122">
        <v>37</v>
      </c>
      <c r="B43" s="123"/>
      <c r="C43" s="124" ph="1"/>
      <c r="D43" s="125"/>
      <c r="E43" s="137"/>
      <c r="F43" s="137"/>
      <c r="G43" s="137"/>
      <c r="H43" s="137"/>
      <c r="I43" s="137"/>
      <c r="J43" s="137"/>
      <c r="K43" s="137"/>
      <c r="L43" s="137"/>
      <c r="M43" s="137"/>
      <c r="N43" s="137"/>
      <c r="O43" s="137"/>
      <c r="P43" s="137"/>
      <c r="Q43" s="137"/>
      <c r="R43" s="137"/>
      <c r="S43" s="137"/>
      <c r="T43" s="137"/>
      <c r="U43" s="137"/>
      <c r="V43" s="137"/>
      <c r="W43" s="134"/>
      <c r="X43" s="140"/>
      <c r="Y43" s="105">
        <f t="shared" si="1"/>
        <v>0</v>
      </c>
    </row>
    <row r="44" spans="1:25" ht="15.75" customHeight="1" x14ac:dyDescent="0.15">
      <c r="A44" s="122">
        <v>38</v>
      </c>
      <c r="B44" s="123"/>
      <c r="C44" s="124" ph="1"/>
      <c r="D44" s="125"/>
      <c r="E44" s="137"/>
      <c r="F44" s="137"/>
      <c r="G44" s="137"/>
      <c r="H44" s="137"/>
      <c r="I44" s="137"/>
      <c r="J44" s="137"/>
      <c r="K44" s="137"/>
      <c r="L44" s="137"/>
      <c r="M44" s="137"/>
      <c r="N44" s="137"/>
      <c r="O44" s="137"/>
      <c r="P44" s="137"/>
      <c r="Q44" s="137"/>
      <c r="R44" s="137"/>
      <c r="S44" s="137"/>
      <c r="T44" s="137"/>
      <c r="U44" s="137"/>
      <c r="V44" s="137"/>
      <c r="W44" s="134"/>
      <c r="X44" s="140"/>
      <c r="Y44" s="105">
        <f t="shared" si="1"/>
        <v>0</v>
      </c>
    </row>
    <row r="45" spans="1:25" ht="15.75" customHeight="1" x14ac:dyDescent="0.15">
      <c r="A45" s="122">
        <v>39</v>
      </c>
      <c r="B45" s="123"/>
      <c r="C45" s="124" ph="1"/>
      <c r="D45" s="125"/>
      <c r="E45" s="137"/>
      <c r="F45" s="137"/>
      <c r="G45" s="137"/>
      <c r="H45" s="137"/>
      <c r="I45" s="137"/>
      <c r="J45" s="137"/>
      <c r="K45" s="137"/>
      <c r="L45" s="137"/>
      <c r="M45" s="137"/>
      <c r="N45" s="137"/>
      <c r="O45" s="137"/>
      <c r="P45" s="137"/>
      <c r="Q45" s="137"/>
      <c r="R45" s="137"/>
      <c r="S45" s="137"/>
      <c r="T45" s="137"/>
      <c r="U45" s="137"/>
      <c r="V45" s="137"/>
      <c r="W45" s="134"/>
      <c r="X45" s="140"/>
      <c r="Y45" s="105">
        <f t="shared" si="1"/>
        <v>0</v>
      </c>
    </row>
    <row r="46" spans="1:25" ht="15.75" customHeight="1" x14ac:dyDescent="0.15">
      <c r="A46" s="122">
        <v>40</v>
      </c>
      <c r="B46" s="123"/>
      <c r="C46" s="124" ph="1"/>
      <c r="D46" s="125"/>
      <c r="E46" s="137"/>
      <c r="F46" s="137"/>
      <c r="G46" s="137"/>
      <c r="H46" s="137"/>
      <c r="I46" s="137"/>
      <c r="J46" s="137"/>
      <c r="K46" s="137"/>
      <c r="L46" s="137"/>
      <c r="M46" s="137"/>
      <c r="N46" s="137"/>
      <c r="O46" s="137"/>
      <c r="P46" s="137"/>
      <c r="Q46" s="137"/>
      <c r="R46" s="137"/>
      <c r="S46" s="137"/>
      <c r="T46" s="137"/>
      <c r="U46" s="137"/>
      <c r="V46" s="137"/>
      <c r="W46" s="134"/>
      <c r="X46" s="140"/>
      <c r="Y46" s="105">
        <f t="shared" si="1"/>
        <v>0</v>
      </c>
    </row>
    <row r="47" spans="1:25" ht="15.75" customHeight="1" x14ac:dyDescent="0.15">
      <c r="A47" s="122">
        <v>41</v>
      </c>
      <c r="B47" s="123"/>
      <c r="C47" s="124" ph="1"/>
      <c r="D47" s="125"/>
      <c r="E47" s="137"/>
      <c r="F47" s="137"/>
      <c r="G47" s="137"/>
      <c r="H47" s="137"/>
      <c r="I47" s="137"/>
      <c r="J47" s="137"/>
      <c r="K47" s="137"/>
      <c r="L47" s="137"/>
      <c r="M47" s="137"/>
      <c r="N47" s="137"/>
      <c r="O47" s="137"/>
      <c r="P47" s="137"/>
      <c r="Q47" s="137"/>
      <c r="R47" s="137"/>
      <c r="S47" s="137"/>
      <c r="T47" s="137"/>
      <c r="U47" s="137"/>
      <c r="V47" s="137"/>
      <c r="W47" s="134"/>
      <c r="X47" s="140"/>
      <c r="Y47" s="105">
        <f t="shared" ref="Y47:Y66" si="2">D47-SUM(E47:X47)</f>
        <v>0</v>
      </c>
    </row>
    <row r="48" spans="1:25" ht="15.75" customHeight="1" x14ac:dyDescent="0.15">
      <c r="A48" s="122">
        <v>42</v>
      </c>
      <c r="B48" s="123"/>
      <c r="C48" s="124" ph="1"/>
      <c r="D48" s="125"/>
      <c r="E48" s="137"/>
      <c r="F48" s="137"/>
      <c r="G48" s="137"/>
      <c r="H48" s="137"/>
      <c r="I48" s="137"/>
      <c r="J48" s="137"/>
      <c r="K48" s="137"/>
      <c r="L48" s="137"/>
      <c r="M48" s="137"/>
      <c r="N48" s="137"/>
      <c r="O48" s="137"/>
      <c r="P48" s="137"/>
      <c r="Q48" s="137"/>
      <c r="R48" s="137"/>
      <c r="S48" s="137"/>
      <c r="T48" s="137"/>
      <c r="U48" s="137"/>
      <c r="V48" s="137"/>
      <c r="W48" s="134"/>
      <c r="X48" s="140"/>
      <c r="Y48" s="105">
        <f t="shared" si="2"/>
        <v>0</v>
      </c>
    </row>
    <row r="49" spans="1:25" ht="15.75" customHeight="1" x14ac:dyDescent="0.15">
      <c r="A49" s="122">
        <v>43</v>
      </c>
      <c r="B49" s="123"/>
      <c r="C49" s="124" ph="1"/>
      <c r="D49" s="125"/>
      <c r="E49" s="137"/>
      <c r="F49" s="137"/>
      <c r="G49" s="137"/>
      <c r="H49" s="137"/>
      <c r="I49" s="137"/>
      <c r="J49" s="137"/>
      <c r="K49" s="137"/>
      <c r="L49" s="137"/>
      <c r="M49" s="137"/>
      <c r="N49" s="137"/>
      <c r="O49" s="137"/>
      <c r="P49" s="137"/>
      <c r="Q49" s="137"/>
      <c r="R49" s="137"/>
      <c r="S49" s="137"/>
      <c r="T49" s="137"/>
      <c r="U49" s="137"/>
      <c r="V49" s="137"/>
      <c r="W49" s="134"/>
      <c r="X49" s="140"/>
      <c r="Y49" s="105">
        <f t="shared" si="2"/>
        <v>0</v>
      </c>
    </row>
    <row r="50" spans="1:25" ht="15.75" customHeight="1" x14ac:dyDescent="0.15">
      <c r="A50" s="122">
        <v>44</v>
      </c>
      <c r="B50" s="123"/>
      <c r="C50" s="124" ph="1"/>
      <c r="D50" s="125"/>
      <c r="E50" s="137"/>
      <c r="F50" s="137"/>
      <c r="G50" s="137"/>
      <c r="H50" s="137"/>
      <c r="I50" s="137"/>
      <c r="J50" s="137"/>
      <c r="K50" s="137"/>
      <c r="L50" s="137"/>
      <c r="M50" s="137"/>
      <c r="N50" s="137"/>
      <c r="O50" s="137"/>
      <c r="P50" s="137"/>
      <c r="Q50" s="137"/>
      <c r="R50" s="137"/>
      <c r="S50" s="137"/>
      <c r="T50" s="137"/>
      <c r="U50" s="137"/>
      <c r="V50" s="137"/>
      <c r="W50" s="134"/>
      <c r="X50" s="140"/>
      <c r="Y50" s="105">
        <f t="shared" si="2"/>
        <v>0</v>
      </c>
    </row>
    <row r="51" spans="1:25" ht="15.75" customHeight="1" x14ac:dyDescent="0.15">
      <c r="A51" s="122">
        <v>45</v>
      </c>
      <c r="B51" s="123"/>
      <c r="C51" s="124" ph="1"/>
      <c r="D51" s="125"/>
      <c r="E51" s="137"/>
      <c r="F51" s="137"/>
      <c r="G51" s="137"/>
      <c r="H51" s="137"/>
      <c r="I51" s="137"/>
      <c r="J51" s="137"/>
      <c r="K51" s="137"/>
      <c r="L51" s="137"/>
      <c r="M51" s="137"/>
      <c r="N51" s="137"/>
      <c r="O51" s="137"/>
      <c r="P51" s="137"/>
      <c r="Q51" s="137"/>
      <c r="R51" s="137"/>
      <c r="S51" s="137"/>
      <c r="T51" s="137"/>
      <c r="U51" s="137"/>
      <c r="V51" s="137"/>
      <c r="W51" s="134"/>
      <c r="X51" s="140"/>
      <c r="Y51" s="105">
        <f t="shared" si="2"/>
        <v>0</v>
      </c>
    </row>
    <row r="52" spans="1:25" ht="15.75" customHeight="1" x14ac:dyDescent="0.15">
      <c r="A52" s="122">
        <v>46</v>
      </c>
      <c r="B52" s="123"/>
      <c r="C52" s="124" ph="1"/>
      <c r="D52" s="125"/>
      <c r="E52" s="137"/>
      <c r="F52" s="137"/>
      <c r="G52" s="137"/>
      <c r="H52" s="137"/>
      <c r="I52" s="137"/>
      <c r="J52" s="137"/>
      <c r="K52" s="137"/>
      <c r="L52" s="137"/>
      <c r="M52" s="137"/>
      <c r="N52" s="137"/>
      <c r="O52" s="137"/>
      <c r="P52" s="137"/>
      <c r="Q52" s="137"/>
      <c r="R52" s="137"/>
      <c r="S52" s="137"/>
      <c r="T52" s="137"/>
      <c r="U52" s="137"/>
      <c r="V52" s="137"/>
      <c r="W52" s="134"/>
      <c r="X52" s="140"/>
      <c r="Y52" s="105">
        <f t="shared" si="2"/>
        <v>0</v>
      </c>
    </row>
    <row r="53" spans="1:25" ht="15.75" customHeight="1" x14ac:dyDescent="0.15">
      <c r="A53" s="122">
        <v>47</v>
      </c>
      <c r="B53" s="123"/>
      <c r="C53" s="124" ph="1"/>
      <c r="D53" s="125"/>
      <c r="E53" s="137"/>
      <c r="F53" s="137"/>
      <c r="G53" s="137"/>
      <c r="H53" s="137"/>
      <c r="I53" s="137"/>
      <c r="J53" s="137"/>
      <c r="K53" s="137"/>
      <c r="L53" s="137"/>
      <c r="M53" s="137"/>
      <c r="N53" s="137"/>
      <c r="O53" s="137"/>
      <c r="P53" s="137"/>
      <c r="Q53" s="137"/>
      <c r="R53" s="137"/>
      <c r="S53" s="137"/>
      <c r="T53" s="137"/>
      <c r="U53" s="137"/>
      <c r="V53" s="137"/>
      <c r="W53" s="134"/>
      <c r="X53" s="140"/>
      <c r="Y53" s="105">
        <f t="shared" si="2"/>
        <v>0</v>
      </c>
    </row>
    <row r="54" spans="1:25" ht="15.75" customHeight="1" x14ac:dyDescent="0.15">
      <c r="A54" s="122">
        <v>48</v>
      </c>
      <c r="B54" s="123"/>
      <c r="C54" s="124" ph="1"/>
      <c r="D54" s="125"/>
      <c r="E54" s="137"/>
      <c r="F54" s="137"/>
      <c r="G54" s="137"/>
      <c r="H54" s="137"/>
      <c r="I54" s="137"/>
      <c r="J54" s="137"/>
      <c r="K54" s="137"/>
      <c r="L54" s="137"/>
      <c r="M54" s="137"/>
      <c r="N54" s="137"/>
      <c r="O54" s="137"/>
      <c r="P54" s="137"/>
      <c r="Q54" s="137"/>
      <c r="R54" s="137"/>
      <c r="S54" s="137"/>
      <c r="T54" s="137"/>
      <c r="U54" s="137"/>
      <c r="V54" s="137"/>
      <c r="W54" s="134"/>
      <c r="X54" s="140"/>
      <c r="Y54" s="105">
        <f t="shared" si="2"/>
        <v>0</v>
      </c>
    </row>
    <row r="55" spans="1:25" ht="15.75" customHeight="1" x14ac:dyDescent="0.15">
      <c r="A55" s="122">
        <v>49</v>
      </c>
      <c r="B55" s="123"/>
      <c r="C55" s="124" ph="1"/>
      <c r="D55" s="125"/>
      <c r="E55" s="137"/>
      <c r="F55" s="137"/>
      <c r="G55" s="137"/>
      <c r="H55" s="137"/>
      <c r="I55" s="137"/>
      <c r="J55" s="137"/>
      <c r="K55" s="137"/>
      <c r="L55" s="137"/>
      <c r="M55" s="137"/>
      <c r="N55" s="137"/>
      <c r="O55" s="137"/>
      <c r="P55" s="137"/>
      <c r="Q55" s="137"/>
      <c r="R55" s="137"/>
      <c r="S55" s="137"/>
      <c r="T55" s="137"/>
      <c r="U55" s="137"/>
      <c r="V55" s="137"/>
      <c r="W55" s="134"/>
      <c r="X55" s="140"/>
      <c r="Y55" s="105">
        <f t="shared" si="2"/>
        <v>0</v>
      </c>
    </row>
    <row r="56" spans="1:25" ht="15.75" customHeight="1" x14ac:dyDescent="0.15">
      <c r="A56" s="122">
        <v>50</v>
      </c>
      <c r="B56" s="123"/>
      <c r="C56" s="124" ph="1"/>
      <c r="D56" s="125"/>
      <c r="E56" s="137"/>
      <c r="F56" s="137"/>
      <c r="G56" s="137"/>
      <c r="H56" s="137"/>
      <c r="I56" s="137"/>
      <c r="J56" s="137"/>
      <c r="K56" s="137"/>
      <c r="L56" s="137"/>
      <c r="M56" s="137"/>
      <c r="N56" s="137"/>
      <c r="O56" s="137"/>
      <c r="P56" s="137"/>
      <c r="Q56" s="137"/>
      <c r="R56" s="137"/>
      <c r="S56" s="137"/>
      <c r="T56" s="137"/>
      <c r="U56" s="137"/>
      <c r="V56" s="137"/>
      <c r="W56" s="134"/>
      <c r="X56" s="140"/>
      <c r="Y56" s="105">
        <f t="shared" si="2"/>
        <v>0</v>
      </c>
    </row>
    <row r="57" spans="1:25" ht="15.75" customHeight="1" x14ac:dyDescent="0.15">
      <c r="A57" s="122">
        <v>51</v>
      </c>
      <c r="B57" s="123"/>
      <c r="C57" s="124" ph="1"/>
      <c r="D57" s="125"/>
      <c r="E57" s="137"/>
      <c r="F57" s="137"/>
      <c r="G57" s="137"/>
      <c r="H57" s="137"/>
      <c r="I57" s="137"/>
      <c r="J57" s="137"/>
      <c r="K57" s="137"/>
      <c r="L57" s="137"/>
      <c r="M57" s="137"/>
      <c r="N57" s="137"/>
      <c r="O57" s="137"/>
      <c r="P57" s="137"/>
      <c r="Q57" s="137"/>
      <c r="R57" s="137"/>
      <c r="S57" s="137"/>
      <c r="T57" s="137"/>
      <c r="U57" s="137"/>
      <c r="V57" s="137"/>
      <c r="W57" s="134"/>
      <c r="X57" s="140"/>
      <c r="Y57" s="105">
        <f t="shared" si="2"/>
        <v>0</v>
      </c>
    </row>
    <row r="58" spans="1:25" ht="15.75" customHeight="1" x14ac:dyDescent="0.15">
      <c r="A58" s="122">
        <v>52</v>
      </c>
      <c r="B58" s="123"/>
      <c r="C58" s="124" ph="1"/>
      <c r="D58" s="125"/>
      <c r="E58" s="137"/>
      <c r="F58" s="137"/>
      <c r="G58" s="137"/>
      <c r="H58" s="137"/>
      <c r="I58" s="137"/>
      <c r="J58" s="137"/>
      <c r="K58" s="137"/>
      <c r="L58" s="137"/>
      <c r="M58" s="137"/>
      <c r="N58" s="137"/>
      <c r="O58" s="137"/>
      <c r="P58" s="137"/>
      <c r="Q58" s="137"/>
      <c r="R58" s="137"/>
      <c r="S58" s="137"/>
      <c r="T58" s="137"/>
      <c r="U58" s="137"/>
      <c r="V58" s="137"/>
      <c r="W58" s="134"/>
      <c r="X58" s="140"/>
      <c r="Y58" s="105">
        <f t="shared" si="2"/>
        <v>0</v>
      </c>
    </row>
    <row r="59" spans="1:25" ht="15.75" customHeight="1" x14ac:dyDescent="0.15">
      <c r="A59" s="122">
        <v>53</v>
      </c>
      <c r="B59" s="123"/>
      <c r="C59" s="124" ph="1"/>
      <c r="D59" s="125"/>
      <c r="E59" s="137"/>
      <c r="F59" s="137"/>
      <c r="G59" s="137"/>
      <c r="H59" s="137"/>
      <c r="I59" s="137"/>
      <c r="J59" s="137"/>
      <c r="K59" s="137"/>
      <c r="L59" s="137"/>
      <c r="M59" s="137"/>
      <c r="N59" s="137"/>
      <c r="O59" s="137"/>
      <c r="P59" s="137"/>
      <c r="Q59" s="137"/>
      <c r="R59" s="137"/>
      <c r="S59" s="137"/>
      <c r="T59" s="137"/>
      <c r="U59" s="137"/>
      <c r="V59" s="137"/>
      <c r="W59" s="134"/>
      <c r="X59" s="140"/>
      <c r="Y59" s="105">
        <f t="shared" si="2"/>
        <v>0</v>
      </c>
    </row>
    <row r="60" spans="1:25" ht="15.75" customHeight="1" x14ac:dyDescent="0.15">
      <c r="A60" s="122">
        <v>54</v>
      </c>
      <c r="B60" s="123"/>
      <c r="C60" s="124" ph="1"/>
      <c r="D60" s="125"/>
      <c r="E60" s="137"/>
      <c r="F60" s="137"/>
      <c r="G60" s="137"/>
      <c r="H60" s="137"/>
      <c r="I60" s="137"/>
      <c r="J60" s="137"/>
      <c r="K60" s="137"/>
      <c r="L60" s="137"/>
      <c r="M60" s="137"/>
      <c r="N60" s="137"/>
      <c r="O60" s="137"/>
      <c r="P60" s="137"/>
      <c r="Q60" s="137"/>
      <c r="R60" s="137"/>
      <c r="S60" s="137"/>
      <c r="T60" s="137"/>
      <c r="U60" s="137"/>
      <c r="V60" s="137"/>
      <c r="W60" s="134"/>
      <c r="X60" s="140"/>
      <c r="Y60" s="105">
        <f t="shared" si="2"/>
        <v>0</v>
      </c>
    </row>
    <row r="61" spans="1:25" ht="15.75" customHeight="1" x14ac:dyDescent="0.15">
      <c r="A61" s="122">
        <v>55</v>
      </c>
      <c r="B61" s="123"/>
      <c r="C61" s="124" ph="1"/>
      <c r="D61" s="125"/>
      <c r="E61" s="137"/>
      <c r="F61" s="137"/>
      <c r="G61" s="137"/>
      <c r="H61" s="137"/>
      <c r="I61" s="137"/>
      <c r="J61" s="137"/>
      <c r="K61" s="137"/>
      <c r="L61" s="137"/>
      <c r="M61" s="137"/>
      <c r="N61" s="137"/>
      <c r="O61" s="137"/>
      <c r="P61" s="137"/>
      <c r="Q61" s="137"/>
      <c r="R61" s="137"/>
      <c r="S61" s="137"/>
      <c r="T61" s="137"/>
      <c r="U61" s="137"/>
      <c r="V61" s="137"/>
      <c r="W61" s="134"/>
      <c r="X61" s="140"/>
      <c r="Y61" s="105">
        <f t="shared" si="2"/>
        <v>0</v>
      </c>
    </row>
    <row r="62" spans="1:25" ht="15.75" customHeight="1" x14ac:dyDescent="0.15">
      <c r="A62" s="122">
        <v>56</v>
      </c>
      <c r="B62" s="123"/>
      <c r="C62" s="124" ph="1"/>
      <c r="D62" s="125"/>
      <c r="E62" s="137"/>
      <c r="F62" s="137"/>
      <c r="G62" s="137"/>
      <c r="H62" s="137"/>
      <c r="I62" s="137"/>
      <c r="J62" s="137"/>
      <c r="K62" s="137"/>
      <c r="L62" s="137"/>
      <c r="M62" s="137"/>
      <c r="N62" s="137"/>
      <c r="O62" s="137"/>
      <c r="P62" s="137"/>
      <c r="Q62" s="137"/>
      <c r="R62" s="137"/>
      <c r="S62" s="137"/>
      <c r="T62" s="137"/>
      <c r="U62" s="137"/>
      <c r="V62" s="137"/>
      <c r="W62" s="134"/>
      <c r="X62" s="140"/>
      <c r="Y62" s="105">
        <f t="shared" si="2"/>
        <v>0</v>
      </c>
    </row>
    <row r="63" spans="1:25" ht="15.75" customHeight="1" x14ac:dyDescent="0.15">
      <c r="A63" s="122">
        <v>57</v>
      </c>
      <c r="B63" s="123"/>
      <c r="C63" s="124" ph="1"/>
      <c r="D63" s="125"/>
      <c r="E63" s="137"/>
      <c r="F63" s="137"/>
      <c r="G63" s="137"/>
      <c r="H63" s="137"/>
      <c r="I63" s="137"/>
      <c r="J63" s="137"/>
      <c r="K63" s="137"/>
      <c r="L63" s="137"/>
      <c r="M63" s="137"/>
      <c r="N63" s="137"/>
      <c r="O63" s="137"/>
      <c r="P63" s="137"/>
      <c r="Q63" s="137"/>
      <c r="R63" s="137"/>
      <c r="S63" s="137"/>
      <c r="T63" s="137"/>
      <c r="U63" s="137"/>
      <c r="V63" s="137"/>
      <c r="W63" s="134"/>
      <c r="X63" s="140"/>
      <c r="Y63" s="105">
        <f t="shared" si="2"/>
        <v>0</v>
      </c>
    </row>
    <row r="64" spans="1:25" ht="15.75" customHeight="1" x14ac:dyDescent="0.15">
      <c r="A64" s="122">
        <v>58</v>
      </c>
      <c r="B64" s="123"/>
      <c r="C64" s="124" ph="1"/>
      <c r="D64" s="125"/>
      <c r="E64" s="137"/>
      <c r="F64" s="137"/>
      <c r="G64" s="137"/>
      <c r="H64" s="137"/>
      <c r="I64" s="137"/>
      <c r="J64" s="137"/>
      <c r="K64" s="137"/>
      <c r="L64" s="137"/>
      <c r="M64" s="137"/>
      <c r="N64" s="137"/>
      <c r="O64" s="137"/>
      <c r="P64" s="137"/>
      <c r="Q64" s="137"/>
      <c r="R64" s="137"/>
      <c r="S64" s="137"/>
      <c r="T64" s="137"/>
      <c r="U64" s="137"/>
      <c r="V64" s="137"/>
      <c r="W64" s="134"/>
      <c r="X64" s="140"/>
      <c r="Y64" s="105">
        <f t="shared" si="2"/>
        <v>0</v>
      </c>
    </row>
    <row r="65" spans="1:25" ht="15.75" customHeight="1" x14ac:dyDescent="0.15">
      <c r="A65" s="122">
        <v>59</v>
      </c>
      <c r="B65" s="123"/>
      <c r="C65" s="124" ph="1"/>
      <c r="D65" s="125"/>
      <c r="E65" s="137"/>
      <c r="F65" s="137"/>
      <c r="G65" s="137"/>
      <c r="H65" s="137"/>
      <c r="I65" s="137"/>
      <c r="J65" s="137"/>
      <c r="K65" s="137"/>
      <c r="L65" s="137"/>
      <c r="M65" s="137"/>
      <c r="N65" s="137"/>
      <c r="O65" s="137"/>
      <c r="P65" s="137"/>
      <c r="Q65" s="137"/>
      <c r="R65" s="137"/>
      <c r="S65" s="137"/>
      <c r="T65" s="137"/>
      <c r="U65" s="137"/>
      <c r="V65" s="137"/>
      <c r="W65" s="134"/>
      <c r="X65" s="140"/>
      <c r="Y65" s="105">
        <f t="shared" si="2"/>
        <v>0</v>
      </c>
    </row>
    <row r="66" spans="1:25" ht="15.75" customHeight="1" x14ac:dyDescent="0.15">
      <c r="A66" s="122">
        <v>60</v>
      </c>
      <c r="B66" s="123"/>
      <c r="C66" s="124" ph="1"/>
      <c r="D66" s="125"/>
      <c r="E66" s="137"/>
      <c r="F66" s="137"/>
      <c r="G66" s="137"/>
      <c r="H66" s="137"/>
      <c r="I66" s="137"/>
      <c r="J66" s="137"/>
      <c r="K66" s="137"/>
      <c r="L66" s="137"/>
      <c r="M66" s="137"/>
      <c r="N66" s="137"/>
      <c r="O66" s="137"/>
      <c r="P66" s="137"/>
      <c r="Q66" s="137"/>
      <c r="R66" s="137"/>
      <c r="S66" s="137"/>
      <c r="T66" s="137"/>
      <c r="U66" s="137"/>
      <c r="V66" s="137"/>
      <c r="W66" s="134"/>
      <c r="X66" s="140"/>
      <c r="Y66" s="105">
        <f t="shared" si="2"/>
        <v>0</v>
      </c>
    </row>
    <row r="67" spans="1:25" ht="14.25" x14ac:dyDescent="0.15">
      <c r="A67" s="1258" t="s">
        <v>98</v>
      </c>
      <c r="B67" s="1258"/>
      <c r="C67" s="1258"/>
      <c r="D67" s="1259"/>
      <c r="E67" s="137">
        <f t="shared" ref="E67:X67" si="3">SUM(E7:E66)</f>
        <v>0</v>
      </c>
      <c r="F67" s="137">
        <f t="shared" si="3"/>
        <v>0</v>
      </c>
      <c r="G67" s="137">
        <f t="shared" si="3"/>
        <v>0</v>
      </c>
      <c r="H67" s="137">
        <f t="shared" si="3"/>
        <v>0</v>
      </c>
      <c r="I67" s="137">
        <f t="shared" si="3"/>
        <v>0</v>
      </c>
      <c r="J67" s="137">
        <f t="shared" si="3"/>
        <v>0</v>
      </c>
      <c r="K67" s="137">
        <f t="shared" si="3"/>
        <v>0</v>
      </c>
      <c r="L67" s="137">
        <f t="shared" si="3"/>
        <v>0</v>
      </c>
      <c r="M67" s="137">
        <f t="shared" si="3"/>
        <v>0</v>
      </c>
      <c r="N67" s="137">
        <f t="shared" si="3"/>
        <v>0</v>
      </c>
      <c r="O67" s="137">
        <f t="shared" si="3"/>
        <v>0</v>
      </c>
      <c r="P67" s="137">
        <f t="shared" si="3"/>
        <v>0</v>
      </c>
      <c r="Q67" s="137">
        <f t="shared" ref="Q67:W67" si="4">SUM(Q7:Q66)</f>
        <v>0</v>
      </c>
      <c r="R67" s="137">
        <f t="shared" si="4"/>
        <v>0</v>
      </c>
      <c r="S67" s="137">
        <f t="shared" si="4"/>
        <v>0</v>
      </c>
      <c r="T67" s="137">
        <f t="shared" si="4"/>
        <v>0</v>
      </c>
      <c r="U67" s="137">
        <f t="shared" si="4"/>
        <v>0</v>
      </c>
      <c r="V67" s="137">
        <f t="shared" si="4"/>
        <v>0</v>
      </c>
      <c r="W67" s="138">
        <f t="shared" si="4"/>
        <v>0</v>
      </c>
      <c r="X67" s="138">
        <f t="shared" si="3"/>
        <v>0</v>
      </c>
      <c r="Y67" s="139">
        <f>SUM(Y7:Y66)</f>
        <v>0</v>
      </c>
    </row>
  </sheetData>
  <mergeCells count="9">
    <mergeCell ref="A67:D67"/>
    <mergeCell ref="X1:Y1"/>
    <mergeCell ref="A3:E3"/>
    <mergeCell ref="X3:Y3"/>
    <mergeCell ref="A4:A6"/>
    <mergeCell ref="B4:B6"/>
    <mergeCell ref="C4:C6"/>
    <mergeCell ref="D4:D6"/>
    <mergeCell ref="Y4:Y6"/>
  </mergeCells>
  <phoneticPr fontId="4"/>
  <printOptions horizontalCentered="1" verticalCentered="1"/>
  <pageMargins left="0.59055118110236227" right="0.59055118110236227" top="0" bottom="0.19685039370078741" header="0.51181102362204722" footer="0.51181102362204722"/>
  <pageSetup paperSize="9" scale="4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72"/>
  <sheetViews>
    <sheetView view="pageBreakPreview" topLeftCell="A49" zoomScale="60" zoomScaleNormal="100" workbookViewId="0">
      <selection activeCell="J29" sqref="J29"/>
    </sheetView>
  </sheetViews>
  <sheetFormatPr defaultColWidth="8" defaultRowHeight="12" x14ac:dyDescent="0.15"/>
  <cols>
    <col min="1" max="1" width="4.75" style="104" customWidth="1"/>
    <col min="2" max="2" width="9.75" style="78" customWidth="1"/>
    <col min="3" max="3" width="17.5" style="103" bestFit="1" customWidth="1"/>
    <col min="4" max="21" width="12.625" style="78" customWidth="1"/>
    <col min="22" max="22" width="9.625" style="78" customWidth="1"/>
    <col min="23" max="16384" width="8" style="78"/>
  </cols>
  <sheetData>
    <row r="1" spans="1:23" ht="21" x14ac:dyDescent="0.15">
      <c r="A1" s="500"/>
      <c r="B1" s="106"/>
      <c r="C1" s="107"/>
      <c r="D1" s="108"/>
      <c r="E1" s="109"/>
      <c r="F1" s="109"/>
      <c r="G1" s="109"/>
      <c r="H1" s="109"/>
      <c r="I1" s="109"/>
      <c r="J1" s="109"/>
      <c r="K1" s="109"/>
      <c r="L1" s="109"/>
      <c r="M1" s="109"/>
      <c r="N1" s="109"/>
      <c r="O1" s="109"/>
      <c r="P1" s="109"/>
      <c r="Q1" s="109"/>
      <c r="R1" s="109"/>
      <c r="S1" s="109"/>
      <c r="T1" s="109"/>
      <c r="U1" s="109"/>
      <c r="V1" s="378"/>
      <c r="W1" s="378" t="s">
        <v>530</v>
      </c>
    </row>
    <row r="2" spans="1:23" ht="18.75" x14ac:dyDescent="0.15">
      <c r="A2" s="1281" t="s">
        <v>573</v>
      </c>
      <c r="B2" s="1281"/>
      <c r="C2" s="1281"/>
      <c r="D2" s="1281"/>
      <c r="E2" s="1281"/>
      <c r="F2" s="1281"/>
      <c r="G2" s="1281"/>
      <c r="H2" s="1281"/>
      <c r="I2" s="1281"/>
      <c r="J2" s="1281"/>
      <c r="K2" s="1281"/>
      <c r="L2" s="1281"/>
      <c r="M2" s="1281"/>
      <c r="N2" s="1281"/>
      <c r="O2" s="1281"/>
      <c r="P2" s="1281"/>
      <c r="Q2" s="1281"/>
      <c r="R2" s="1281"/>
      <c r="S2" s="1281"/>
      <c r="T2" s="1281"/>
      <c r="U2" s="1281"/>
      <c r="V2" s="1281"/>
      <c r="W2" s="1281"/>
    </row>
    <row r="3" spans="1:23" ht="13.5" x14ac:dyDescent="0.15">
      <c r="A3" s="379" t="s">
        <v>343</v>
      </c>
      <c r="B3" s="194"/>
      <c r="C3" s="194"/>
      <c r="D3" s="194"/>
      <c r="E3" s="194"/>
      <c r="F3" s="194"/>
      <c r="G3" s="194"/>
      <c r="H3" s="194"/>
      <c r="I3" s="194"/>
      <c r="J3" s="194"/>
      <c r="K3" s="194"/>
      <c r="L3" s="194"/>
      <c r="M3" s="194"/>
      <c r="N3" s="194"/>
      <c r="O3" s="194"/>
      <c r="P3" s="194"/>
      <c r="Q3" s="194"/>
      <c r="R3" s="194"/>
      <c r="S3" s="194"/>
      <c r="T3" s="194"/>
      <c r="U3" s="194"/>
      <c r="V3" s="1280" t="s">
        <v>363</v>
      </c>
      <c r="W3" s="1280"/>
    </row>
    <row r="4" spans="1:23" ht="24" x14ac:dyDescent="0.15">
      <c r="A4" s="380" t="s">
        <v>364</v>
      </c>
      <c r="B4" s="380" t="s">
        <v>95</v>
      </c>
      <c r="C4" s="383" t="s">
        <v>160</v>
      </c>
      <c r="D4" s="386" t="s">
        <v>99</v>
      </c>
      <c r="E4" s="392" t="s">
        <v>96</v>
      </c>
      <c r="F4" s="393"/>
      <c r="G4" s="393"/>
      <c r="H4" s="393"/>
      <c r="I4" s="393"/>
      <c r="J4" s="393"/>
      <c r="K4" s="393"/>
      <c r="L4" s="393"/>
      <c r="M4" s="393"/>
      <c r="N4" s="393"/>
      <c r="O4" s="393"/>
      <c r="P4" s="393"/>
      <c r="Q4" s="393"/>
      <c r="R4" s="393"/>
      <c r="S4" s="393"/>
      <c r="T4" s="393"/>
      <c r="U4" s="393"/>
      <c r="V4" s="394"/>
      <c r="W4" s="389" t="s">
        <v>97</v>
      </c>
    </row>
    <row r="5" spans="1:23" ht="14.25" customHeight="1" x14ac:dyDescent="0.15">
      <c r="A5" s="381"/>
      <c r="B5" s="381"/>
      <c r="C5" s="384"/>
      <c r="D5" s="387"/>
      <c r="E5" s="112" t="s">
        <v>344</v>
      </c>
      <c r="F5" s="200" t="s">
        <v>365</v>
      </c>
      <c r="G5" s="200" t="s">
        <v>365</v>
      </c>
      <c r="H5" s="200" t="s">
        <v>365</v>
      </c>
      <c r="I5" s="200" t="s">
        <v>365</v>
      </c>
      <c r="J5" s="200" t="s">
        <v>365</v>
      </c>
      <c r="K5" s="200" t="s">
        <v>366</v>
      </c>
      <c r="L5" s="200" t="s">
        <v>366</v>
      </c>
      <c r="M5" s="200" t="s">
        <v>367</v>
      </c>
      <c r="N5" s="200" t="s">
        <v>368</v>
      </c>
      <c r="O5" s="200" t="s">
        <v>368</v>
      </c>
      <c r="P5" s="200" t="s">
        <v>368</v>
      </c>
      <c r="Q5" s="200" t="s">
        <v>369</v>
      </c>
      <c r="R5" s="200" t="s">
        <v>370</v>
      </c>
      <c r="S5" s="200" t="s">
        <v>371</v>
      </c>
      <c r="T5" s="200" t="s">
        <v>372</v>
      </c>
      <c r="U5" s="200" t="s">
        <v>337</v>
      </c>
      <c r="V5" s="113" t="s">
        <v>337</v>
      </c>
      <c r="W5" s="390"/>
    </row>
    <row r="6" spans="1:23" ht="15.75" customHeight="1" thickBot="1" x14ac:dyDescent="0.2">
      <c r="A6" s="382"/>
      <c r="B6" s="382"/>
      <c r="C6" s="385"/>
      <c r="D6" s="388"/>
      <c r="E6" s="201" t="s">
        <v>373</v>
      </c>
      <c r="F6" s="202" t="s">
        <v>345</v>
      </c>
      <c r="G6" s="202" t="s">
        <v>346</v>
      </c>
      <c r="H6" s="210" t="s">
        <v>374</v>
      </c>
      <c r="I6" s="210" t="s">
        <v>375</v>
      </c>
      <c r="J6" s="202" t="s">
        <v>349</v>
      </c>
      <c r="K6" s="210" t="s">
        <v>376</v>
      </c>
      <c r="L6" s="202" t="s">
        <v>347</v>
      </c>
      <c r="M6" s="210" t="s">
        <v>348</v>
      </c>
      <c r="N6" s="202" t="s">
        <v>377</v>
      </c>
      <c r="O6" s="210" t="s">
        <v>375</v>
      </c>
      <c r="P6" s="202" t="s">
        <v>349</v>
      </c>
      <c r="Q6" s="202" t="s">
        <v>378</v>
      </c>
      <c r="R6" s="202" t="s">
        <v>350</v>
      </c>
      <c r="S6" s="202" t="s">
        <v>379</v>
      </c>
      <c r="T6" s="202" t="s">
        <v>350</v>
      </c>
      <c r="U6" s="202"/>
      <c r="V6" s="204"/>
      <c r="W6" s="391"/>
    </row>
    <row r="7" spans="1:23" ht="15.75" customHeight="1" thickTop="1" x14ac:dyDescent="0.15">
      <c r="A7" s="114">
        <v>1</v>
      </c>
      <c r="B7" s="395">
        <v>40928</v>
      </c>
      <c r="C7" s="401" t="s">
        <v>578</v>
      </c>
      <c r="D7" s="211">
        <v>20000</v>
      </c>
      <c r="E7" s="212">
        <v>2592</v>
      </c>
      <c r="F7" s="213">
        <v>875</v>
      </c>
      <c r="G7" s="213">
        <v>24</v>
      </c>
      <c r="H7" s="213">
        <v>488</v>
      </c>
      <c r="I7" s="213"/>
      <c r="J7" s="213">
        <v>6292</v>
      </c>
      <c r="K7" s="213">
        <v>2450</v>
      </c>
      <c r="L7" s="213">
        <v>84</v>
      </c>
      <c r="M7" s="213"/>
      <c r="N7" s="213">
        <v>7300</v>
      </c>
      <c r="O7" s="213"/>
      <c r="P7" s="213">
        <v>-6292</v>
      </c>
      <c r="Q7" s="213">
        <v>1567</v>
      </c>
      <c r="R7" s="213"/>
      <c r="S7" s="213">
        <v>-1050</v>
      </c>
      <c r="T7" s="213"/>
      <c r="U7" s="213"/>
      <c r="V7" s="214"/>
      <c r="W7" s="121">
        <f t="shared" ref="W7:W38" si="0">D7-SUM(E7:V7)</f>
        <v>5670</v>
      </c>
    </row>
    <row r="8" spans="1:23" ht="15.75" customHeight="1" x14ac:dyDescent="0.15">
      <c r="A8" s="122">
        <v>2</v>
      </c>
      <c r="B8" s="396">
        <v>40928</v>
      </c>
      <c r="C8" s="397" t="s">
        <v>579</v>
      </c>
      <c r="D8" s="215">
        <v>20000</v>
      </c>
      <c r="E8" s="216">
        <v>2589</v>
      </c>
      <c r="F8" s="217">
        <v>875</v>
      </c>
      <c r="G8" s="217">
        <v>19</v>
      </c>
      <c r="H8" s="217">
        <v>465</v>
      </c>
      <c r="I8" s="217"/>
      <c r="J8" s="217">
        <v>6289</v>
      </c>
      <c r="K8" s="217">
        <v>1600</v>
      </c>
      <c r="L8" s="217">
        <v>78</v>
      </c>
      <c r="M8" s="217"/>
      <c r="N8" s="217">
        <v>7300</v>
      </c>
      <c r="O8" s="217"/>
      <c r="P8" s="217">
        <v>-6289</v>
      </c>
      <c r="Q8" s="217">
        <v>1564</v>
      </c>
      <c r="R8" s="217"/>
      <c r="S8" s="217">
        <v>-1050</v>
      </c>
      <c r="T8" s="217"/>
      <c r="U8" s="217"/>
      <c r="V8" s="219"/>
      <c r="W8" s="105">
        <f t="shared" si="0"/>
        <v>6560</v>
      </c>
    </row>
    <row r="9" spans="1:23" ht="15.75" customHeight="1" x14ac:dyDescent="0.15">
      <c r="A9" s="122">
        <v>3</v>
      </c>
      <c r="B9" s="396">
        <v>40928</v>
      </c>
      <c r="C9" s="397" t="s">
        <v>580</v>
      </c>
      <c r="D9" s="215">
        <v>20000</v>
      </c>
      <c r="E9" s="216">
        <v>2589</v>
      </c>
      <c r="F9" s="217">
        <v>875</v>
      </c>
      <c r="G9" s="217">
        <v>19</v>
      </c>
      <c r="H9" s="217">
        <v>465</v>
      </c>
      <c r="I9" s="217"/>
      <c r="J9" s="217">
        <v>6289</v>
      </c>
      <c r="K9" s="217">
        <v>1600</v>
      </c>
      <c r="L9" s="217">
        <v>78</v>
      </c>
      <c r="M9" s="217"/>
      <c r="N9" s="217">
        <v>7300</v>
      </c>
      <c r="O9" s="217"/>
      <c r="P9" s="217">
        <v>-6289</v>
      </c>
      <c r="Q9" s="217">
        <v>1564</v>
      </c>
      <c r="R9" s="217"/>
      <c r="S9" s="217">
        <v>-1050</v>
      </c>
      <c r="T9" s="217"/>
      <c r="U9" s="217"/>
      <c r="V9" s="219"/>
      <c r="W9" s="105">
        <f t="shared" si="0"/>
        <v>6560</v>
      </c>
    </row>
    <row r="10" spans="1:23" ht="15.75" customHeight="1" x14ac:dyDescent="0.15">
      <c r="A10" s="122">
        <v>4</v>
      </c>
      <c r="B10" s="396">
        <v>40928</v>
      </c>
      <c r="C10" s="397" t="s">
        <v>581</v>
      </c>
      <c r="D10" s="215">
        <v>20000</v>
      </c>
      <c r="E10" s="216">
        <v>2589</v>
      </c>
      <c r="F10" s="217">
        <v>875</v>
      </c>
      <c r="G10" s="217">
        <v>19</v>
      </c>
      <c r="H10" s="217">
        <v>465</v>
      </c>
      <c r="I10" s="217"/>
      <c r="J10" s="217">
        <v>6289</v>
      </c>
      <c r="K10" s="217">
        <v>1600</v>
      </c>
      <c r="L10" s="217">
        <v>78</v>
      </c>
      <c r="M10" s="217"/>
      <c r="N10" s="217">
        <v>7300</v>
      </c>
      <c r="O10" s="217"/>
      <c r="P10" s="217">
        <v>-6289</v>
      </c>
      <c r="Q10" s="217">
        <v>1564</v>
      </c>
      <c r="R10" s="217"/>
      <c r="S10" s="217">
        <v>-1050</v>
      </c>
      <c r="T10" s="217"/>
      <c r="U10" s="217"/>
      <c r="V10" s="219"/>
      <c r="W10" s="105">
        <f t="shared" si="0"/>
        <v>6560</v>
      </c>
    </row>
    <row r="11" spans="1:23" ht="15.75" customHeight="1" x14ac:dyDescent="0.15">
      <c r="A11" s="122">
        <v>5</v>
      </c>
      <c r="B11" s="396">
        <v>40928</v>
      </c>
      <c r="C11" s="397" t="s">
        <v>582</v>
      </c>
      <c r="D11" s="215">
        <v>20000</v>
      </c>
      <c r="E11" s="216">
        <v>2589</v>
      </c>
      <c r="F11" s="217">
        <v>875</v>
      </c>
      <c r="G11" s="217">
        <v>19</v>
      </c>
      <c r="H11" s="217">
        <v>465</v>
      </c>
      <c r="I11" s="217"/>
      <c r="J11" s="217">
        <v>6289</v>
      </c>
      <c r="K11" s="217">
        <v>1600</v>
      </c>
      <c r="L11" s="217">
        <v>78</v>
      </c>
      <c r="M11" s="217"/>
      <c r="N11" s="217">
        <v>7300</v>
      </c>
      <c r="O11" s="217"/>
      <c r="P11" s="217">
        <v>-6289</v>
      </c>
      <c r="Q11" s="217">
        <v>1564</v>
      </c>
      <c r="R11" s="217"/>
      <c r="S11" s="217">
        <v>-1050</v>
      </c>
      <c r="T11" s="217"/>
      <c r="U11" s="217"/>
      <c r="V11" s="219"/>
      <c r="W11" s="105">
        <f t="shared" si="0"/>
        <v>6560</v>
      </c>
    </row>
    <row r="12" spans="1:23" ht="15.75" customHeight="1" x14ac:dyDescent="0.15">
      <c r="A12" s="122">
        <v>6</v>
      </c>
      <c r="B12" s="396">
        <v>40928</v>
      </c>
      <c r="C12" s="397" t="s">
        <v>583</v>
      </c>
      <c r="D12" s="215">
        <v>20000</v>
      </c>
      <c r="E12" s="216">
        <v>2589</v>
      </c>
      <c r="F12" s="217">
        <v>875</v>
      </c>
      <c r="G12" s="217">
        <v>19</v>
      </c>
      <c r="H12" s="217">
        <v>465</v>
      </c>
      <c r="I12" s="217">
        <v>3070</v>
      </c>
      <c r="J12" s="217">
        <v>6289</v>
      </c>
      <c r="K12" s="217">
        <v>1600</v>
      </c>
      <c r="L12" s="217">
        <v>78</v>
      </c>
      <c r="M12" s="217"/>
      <c r="N12" s="217">
        <v>7300</v>
      </c>
      <c r="O12" s="217">
        <v>-3070</v>
      </c>
      <c r="P12" s="217">
        <v>-6289</v>
      </c>
      <c r="Q12" s="217">
        <v>1564</v>
      </c>
      <c r="R12" s="217"/>
      <c r="S12" s="217">
        <v>-1050</v>
      </c>
      <c r="T12" s="217"/>
      <c r="U12" s="217"/>
      <c r="V12" s="219"/>
      <c r="W12" s="105">
        <f t="shared" si="0"/>
        <v>6560</v>
      </c>
    </row>
    <row r="13" spans="1:23" ht="15.75" customHeight="1" x14ac:dyDescent="0.15">
      <c r="A13" s="122">
        <v>7</v>
      </c>
      <c r="B13" s="396">
        <v>40928</v>
      </c>
      <c r="C13" s="397" t="s">
        <v>584</v>
      </c>
      <c r="D13" s="215">
        <v>20000</v>
      </c>
      <c r="E13" s="216">
        <v>2589</v>
      </c>
      <c r="F13" s="217">
        <v>875</v>
      </c>
      <c r="G13" s="217">
        <v>19</v>
      </c>
      <c r="H13" s="217">
        <v>465</v>
      </c>
      <c r="I13" s="217">
        <v>3070</v>
      </c>
      <c r="J13" s="217">
        <v>6289</v>
      </c>
      <c r="K13" s="217">
        <v>1600</v>
      </c>
      <c r="L13" s="217">
        <v>78</v>
      </c>
      <c r="M13" s="217"/>
      <c r="N13" s="217">
        <v>7300</v>
      </c>
      <c r="O13" s="217"/>
      <c r="P13" s="217">
        <v>-6289</v>
      </c>
      <c r="Q13" s="217">
        <v>1564</v>
      </c>
      <c r="R13" s="217"/>
      <c r="S13" s="217">
        <v>-1050</v>
      </c>
      <c r="T13" s="217"/>
      <c r="U13" s="217"/>
      <c r="V13" s="219"/>
      <c r="W13" s="105">
        <f t="shared" si="0"/>
        <v>3490</v>
      </c>
    </row>
    <row r="14" spans="1:23" ht="15.75" customHeight="1" x14ac:dyDescent="0.15">
      <c r="A14" s="122">
        <v>8</v>
      </c>
      <c r="B14" s="396">
        <v>40928</v>
      </c>
      <c r="C14" s="397" t="s">
        <v>585</v>
      </c>
      <c r="D14" s="215">
        <v>20000</v>
      </c>
      <c r="E14" s="216">
        <v>2589</v>
      </c>
      <c r="F14" s="217">
        <v>875</v>
      </c>
      <c r="G14" s="217">
        <v>19</v>
      </c>
      <c r="H14" s="217">
        <v>465</v>
      </c>
      <c r="I14" s="217">
        <v>3070</v>
      </c>
      <c r="J14" s="217">
        <v>6289</v>
      </c>
      <c r="K14" s="217">
        <v>1600</v>
      </c>
      <c r="L14" s="217">
        <v>78</v>
      </c>
      <c r="M14" s="217">
        <v>-3070</v>
      </c>
      <c r="N14" s="217">
        <v>7300</v>
      </c>
      <c r="O14" s="217"/>
      <c r="P14" s="217">
        <v>-6289</v>
      </c>
      <c r="Q14" s="217">
        <v>1564</v>
      </c>
      <c r="R14" s="217"/>
      <c r="S14" s="217">
        <v>-1050</v>
      </c>
      <c r="T14" s="217"/>
      <c r="U14" s="217"/>
      <c r="V14" s="219"/>
      <c r="W14" s="105">
        <f t="shared" si="0"/>
        <v>6560</v>
      </c>
    </row>
    <row r="15" spans="1:23" ht="15.75" customHeight="1" x14ac:dyDescent="0.15">
      <c r="A15" s="114">
        <v>9</v>
      </c>
      <c r="B15" s="395">
        <v>40928</v>
      </c>
      <c r="C15" s="397" t="s">
        <v>586</v>
      </c>
      <c r="D15" s="211">
        <v>20000</v>
      </c>
      <c r="E15" s="212">
        <v>2589</v>
      </c>
      <c r="F15" s="220"/>
      <c r="G15" s="220">
        <v>16</v>
      </c>
      <c r="H15" s="220">
        <v>465</v>
      </c>
      <c r="I15" s="220"/>
      <c r="J15" s="220"/>
      <c r="K15" s="220"/>
      <c r="L15" s="220"/>
      <c r="M15" s="220"/>
      <c r="N15" s="220"/>
      <c r="O15" s="220"/>
      <c r="P15" s="220"/>
      <c r="Q15" s="220">
        <v>1050</v>
      </c>
      <c r="R15" s="220">
        <v>7300</v>
      </c>
      <c r="S15" s="220">
        <v>-1050</v>
      </c>
      <c r="T15" s="220"/>
      <c r="U15" s="220"/>
      <c r="V15" s="221"/>
      <c r="W15" s="121">
        <f t="shared" si="0"/>
        <v>9630</v>
      </c>
    </row>
    <row r="16" spans="1:23" ht="15.75" customHeight="1" x14ac:dyDescent="0.15">
      <c r="A16" s="122">
        <v>10</v>
      </c>
      <c r="B16" s="396">
        <v>40928</v>
      </c>
      <c r="C16" s="397" t="s">
        <v>587</v>
      </c>
      <c r="D16" s="215">
        <v>20000</v>
      </c>
      <c r="E16" s="216">
        <v>2589</v>
      </c>
      <c r="F16" s="217"/>
      <c r="G16" s="217">
        <v>16</v>
      </c>
      <c r="H16" s="217">
        <v>465</v>
      </c>
      <c r="I16" s="217"/>
      <c r="J16" s="217"/>
      <c r="K16" s="217"/>
      <c r="L16" s="217"/>
      <c r="M16" s="217"/>
      <c r="N16" s="217">
        <v>7300</v>
      </c>
      <c r="O16" s="217"/>
      <c r="P16" s="217"/>
      <c r="Q16" s="217">
        <v>1050</v>
      </c>
      <c r="R16" s="217"/>
      <c r="S16" s="217">
        <v>-1050</v>
      </c>
      <c r="T16" s="217"/>
      <c r="U16" s="217"/>
      <c r="V16" s="219"/>
      <c r="W16" s="105">
        <f t="shared" si="0"/>
        <v>9630</v>
      </c>
    </row>
    <row r="17" spans="1:23" ht="15.75" customHeight="1" x14ac:dyDescent="0.15">
      <c r="A17" s="122">
        <v>11</v>
      </c>
      <c r="B17" s="396">
        <v>40928</v>
      </c>
      <c r="C17" s="398" t="s">
        <v>588</v>
      </c>
      <c r="D17" s="215">
        <v>20000</v>
      </c>
      <c r="E17" s="216">
        <v>2589</v>
      </c>
      <c r="F17" s="217"/>
      <c r="G17" s="217">
        <v>16</v>
      </c>
      <c r="H17" s="217">
        <v>465</v>
      </c>
      <c r="I17" s="217"/>
      <c r="J17" s="217"/>
      <c r="K17" s="217"/>
      <c r="L17" s="217"/>
      <c r="M17" s="217"/>
      <c r="N17" s="217">
        <v>7300</v>
      </c>
      <c r="O17" s="217"/>
      <c r="P17" s="217"/>
      <c r="Q17" s="217">
        <v>1050</v>
      </c>
      <c r="R17" s="217"/>
      <c r="S17" s="217">
        <v>-1050</v>
      </c>
      <c r="T17" s="217"/>
      <c r="U17" s="217"/>
      <c r="V17" s="219"/>
      <c r="W17" s="105">
        <f t="shared" si="0"/>
        <v>9630</v>
      </c>
    </row>
    <row r="18" spans="1:23" ht="15.75" customHeight="1" x14ac:dyDescent="0.15">
      <c r="A18" s="122">
        <v>12</v>
      </c>
      <c r="B18" s="396">
        <v>40928</v>
      </c>
      <c r="C18" s="398" t="s">
        <v>589</v>
      </c>
      <c r="D18" s="215">
        <v>20000</v>
      </c>
      <c r="E18" s="216">
        <v>2589</v>
      </c>
      <c r="F18" s="217"/>
      <c r="G18" s="217">
        <v>16</v>
      </c>
      <c r="H18" s="217">
        <v>465</v>
      </c>
      <c r="I18" s="217"/>
      <c r="J18" s="217"/>
      <c r="K18" s="217"/>
      <c r="L18" s="217"/>
      <c r="M18" s="217"/>
      <c r="N18" s="217">
        <v>7300</v>
      </c>
      <c r="O18" s="217"/>
      <c r="P18" s="217"/>
      <c r="Q18" s="217">
        <v>1050</v>
      </c>
      <c r="R18" s="217"/>
      <c r="S18" s="217">
        <v>-1050</v>
      </c>
      <c r="T18" s="217"/>
      <c r="U18" s="217"/>
      <c r="V18" s="219"/>
      <c r="W18" s="105">
        <f t="shared" si="0"/>
        <v>9630</v>
      </c>
    </row>
    <row r="19" spans="1:23" ht="15.75" customHeight="1" x14ac:dyDescent="0.15">
      <c r="A19" s="122">
        <v>13</v>
      </c>
      <c r="B19" s="396">
        <v>40928</v>
      </c>
      <c r="C19" s="397" t="s">
        <v>590</v>
      </c>
      <c r="D19" s="215">
        <v>20000</v>
      </c>
      <c r="E19" s="216">
        <v>2589</v>
      </c>
      <c r="F19" s="217"/>
      <c r="G19" s="217">
        <v>16</v>
      </c>
      <c r="H19" s="217">
        <v>465</v>
      </c>
      <c r="I19" s="217"/>
      <c r="J19" s="217"/>
      <c r="K19" s="217"/>
      <c r="L19" s="217"/>
      <c r="M19" s="217"/>
      <c r="N19" s="217"/>
      <c r="O19" s="217"/>
      <c r="P19" s="217"/>
      <c r="Q19" s="217">
        <v>1050</v>
      </c>
      <c r="R19" s="217"/>
      <c r="S19" s="217">
        <v>-1050</v>
      </c>
      <c r="T19" s="217"/>
      <c r="U19" s="217"/>
      <c r="V19" s="219"/>
      <c r="W19" s="105">
        <f t="shared" si="0"/>
        <v>16930</v>
      </c>
    </row>
    <row r="20" spans="1:23" ht="15.75" customHeight="1" x14ac:dyDescent="0.15">
      <c r="A20" s="114">
        <v>14</v>
      </c>
      <c r="B20" s="395">
        <v>40928</v>
      </c>
      <c r="C20" s="399" t="s">
        <v>591</v>
      </c>
      <c r="D20" s="211">
        <v>20000</v>
      </c>
      <c r="E20" s="212">
        <v>2589</v>
      </c>
      <c r="F20" s="220"/>
      <c r="G20" s="220">
        <v>16</v>
      </c>
      <c r="H20" s="220">
        <v>465</v>
      </c>
      <c r="I20" s="220"/>
      <c r="J20" s="220"/>
      <c r="K20" s="220"/>
      <c r="L20" s="220"/>
      <c r="M20" s="220"/>
      <c r="N20" s="220">
        <v>7300</v>
      </c>
      <c r="O20" s="220"/>
      <c r="P20" s="220"/>
      <c r="Q20" s="220">
        <v>1050</v>
      </c>
      <c r="R20" s="220"/>
      <c r="S20" s="220">
        <v>-1050</v>
      </c>
      <c r="T20" s="220"/>
      <c r="U20" s="220"/>
      <c r="V20" s="221"/>
      <c r="W20" s="121">
        <f t="shared" si="0"/>
        <v>9630</v>
      </c>
    </row>
    <row r="21" spans="1:23" ht="15.75" customHeight="1" x14ac:dyDescent="0.15">
      <c r="A21" s="122">
        <v>15</v>
      </c>
      <c r="B21" s="396">
        <v>40928</v>
      </c>
      <c r="C21" s="398" t="s">
        <v>592</v>
      </c>
      <c r="D21" s="215">
        <v>20000</v>
      </c>
      <c r="E21" s="216">
        <v>2589</v>
      </c>
      <c r="F21" s="217"/>
      <c r="G21" s="217">
        <v>16</v>
      </c>
      <c r="H21" s="217">
        <v>465</v>
      </c>
      <c r="I21" s="217"/>
      <c r="J21" s="217"/>
      <c r="K21" s="217"/>
      <c r="L21" s="217"/>
      <c r="M21" s="217"/>
      <c r="N21" s="217"/>
      <c r="O21" s="217"/>
      <c r="P21" s="217"/>
      <c r="Q21" s="217">
        <v>1050</v>
      </c>
      <c r="R21" s="217"/>
      <c r="S21" s="217">
        <v>-1050</v>
      </c>
      <c r="T21" s="217">
        <v>7300</v>
      </c>
      <c r="U21" s="217"/>
      <c r="V21" s="219"/>
      <c r="W21" s="105">
        <f t="shared" si="0"/>
        <v>9630</v>
      </c>
    </row>
    <row r="22" spans="1:23" ht="15.75" customHeight="1" x14ac:dyDescent="0.15">
      <c r="A22" s="122">
        <v>16</v>
      </c>
      <c r="B22" s="396">
        <v>40928</v>
      </c>
      <c r="C22" s="397" t="s">
        <v>593</v>
      </c>
      <c r="D22" s="215">
        <v>20000</v>
      </c>
      <c r="E22" s="216">
        <v>2589</v>
      </c>
      <c r="F22" s="217"/>
      <c r="G22" s="217">
        <v>16</v>
      </c>
      <c r="H22" s="217">
        <v>465</v>
      </c>
      <c r="I22" s="217"/>
      <c r="J22" s="217"/>
      <c r="K22" s="217"/>
      <c r="L22" s="217"/>
      <c r="M22" s="217"/>
      <c r="N22" s="217">
        <v>7300</v>
      </c>
      <c r="O22" s="217"/>
      <c r="P22" s="217"/>
      <c r="Q22" s="217">
        <v>1050</v>
      </c>
      <c r="R22" s="217"/>
      <c r="S22" s="217">
        <v>-1050</v>
      </c>
      <c r="T22" s="217"/>
      <c r="U22" s="217"/>
      <c r="V22" s="219"/>
      <c r="W22" s="105">
        <f t="shared" si="0"/>
        <v>9630</v>
      </c>
    </row>
    <row r="23" spans="1:23" ht="15.75" customHeight="1" x14ac:dyDescent="0.15">
      <c r="A23" s="122">
        <v>17</v>
      </c>
      <c r="B23" s="396">
        <v>40928</v>
      </c>
      <c r="C23" s="397" t="s">
        <v>594</v>
      </c>
      <c r="D23" s="215">
        <v>20000</v>
      </c>
      <c r="E23" s="216">
        <v>2589</v>
      </c>
      <c r="F23" s="217"/>
      <c r="G23" s="217">
        <v>16</v>
      </c>
      <c r="H23" s="217">
        <v>465</v>
      </c>
      <c r="I23" s="217"/>
      <c r="J23" s="217"/>
      <c r="K23" s="217"/>
      <c r="L23" s="217"/>
      <c r="M23" s="217"/>
      <c r="N23" s="217"/>
      <c r="O23" s="217"/>
      <c r="P23" s="217"/>
      <c r="Q23" s="217">
        <v>1050</v>
      </c>
      <c r="R23" s="217"/>
      <c r="S23" s="217">
        <v>-1050</v>
      </c>
      <c r="T23" s="217"/>
      <c r="U23" s="217"/>
      <c r="V23" s="219"/>
      <c r="W23" s="105">
        <f t="shared" si="0"/>
        <v>16930</v>
      </c>
    </row>
    <row r="24" spans="1:23" ht="15.75" customHeight="1" x14ac:dyDescent="0.15">
      <c r="A24" s="122">
        <v>18</v>
      </c>
      <c r="B24" s="396">
        <v>40928</v>
      </c>
      <c r="C24" s="397" t="s">
        <v>595</v>
      </c>
      <c r="D24" s="215">
        <v>20000</v>
      </c>
      <c r="E24" s="216">
        <v>2589</v>
      </c>
      <c r="F24" s="217"/>
      <c r="G24" s="217">
        <v>16</v>
      </c>
      <c r="H24" s="217">
        <v>465</v>
      </c>
      <c r="I24" s="217"/>
      <c r="J24" s="217"/>
      <c r="K24" s="217"/>
      <c r="L24" s="217"/>
      <c r="M24" s="217"/>
      <c r="N24" s="217">
        <v>7300</v>
      </c>
      <c r="O24" s="217"/>
      <c r="P24" s="217"/>
      <c r="Q24" s="217">
        <v>1050</v>
      </c>
      <c r="R24" s="217"/>
      <c r="S24" s="217">
        <v>-1050</v>
      </c>
      <c r="T24" s="217"/>
      <c r="U24" s="217"/>
      <c r="V24" s="219"/>
      <c r="W24" s="105">
        <f t="shared" si="0"/>
        <v>9630</v>
      </c>
    </row>
    <row r="25" spans="1:23" ht="15.75" customHeight="1" x14ac:dyDescent="0.15">
      <c r="A25" s="114">
        <v>19</v>
      </c>
      <c r="B25" s="395">
        <v>40928</v>
      </c>
      <c r="C25" s="397" t="s">
        <v>596</v>
      </c>
      <c r="D25" s="211">
        <v>20000</v>
      </c>
      <c r="E25" s="212">
        <v>2589</v>
      </c>
      <c r="F25" s="220"/>
      <c r="G25" s="220">
        <v>16</v>
      </c>
      <c r="H25" s="220">
        <v>465</v>
      </c>
      <c r="I25" s="220"/>
      <c r="J25" s="220"/>
      <c r="K25" s="220"/>
      <c r="L25" s="220"/>
      <c r="M25" s="220"/>
      <c r="N25" s="220">
        <v>7300</v>
      </c>
      <c r="O25" s="220"/>
      <c r="P25" s="220"/>
      <c r="Q25" s="220">
        <v>1050</v>
      </c>
      <c r="R25" s="220"/>
      <c r="S25" s="220">
        <v>-1050</v>
      </c>
      <c r="T25" s="220"/>
      <c r="U25" s="220"/>
      <c r="V25" s="221"/>
      <c r="W25" s="121">
        <f t="shared" si="0"/>
        <v>9630</v>
      </c>
    </row>
    <row r="26" spans="1:23" ht="15.75" customHeight="1" x14ac:dyDescent="0.15">
      <c r="A26" s="122">
        <v>20</v>
      </c>
      <c r="B26" s="396">
        <v>40928</v>
      </c>
      <c r="C26" s="397" t="s">
        <v>597</v>
      </c>
      <c r="D26" s="215">
        <v>20000</v>
      </c>
      <c r="E26" s="216"/>
      <c r="F26" s="217"/>
      <c r="G26" s="217"/>
      <c r="H26" s="217"/>
      <c r="I26" s="217"/>
      <c r="J26" s="217"/>
      <c r="K26" s="217"/>
      <c r="L26" s="217"/>
      <c r="M26" s="217"/>
      <c r="N26" s="217"/>
      <c r="O26" s="217"/>
      <c r="P26" s="217"/>
      <c r="Q26" s="217">
        <v>1050</v>
      </c>
      <c r="R26" s="217"/>
      <c r="S26" s="217">
        <v>-1050</v>
      </c>
      <c r="T26" s="217"/>
      <c r="U26" s="217"/>
      <c r="V26" s="219"/>
      <c r="W26" s="105">
        <f t="shared" si="0"/>
        <v>20000</v>
      </c>
    </row>
    <row r="27" spans="1:23" ht="15.75" customHeight="1" x14ac:dyDescent="0.15">
      <c r="A27" s="122">
        <v>21</v>
      </c>
      <c r="B27" s="396">
        <v>40928</v>
      </c>
      <c r="C27" s="397" t="s">
        <v>598</v>
      </c>
      <c r="D27" s="215">
        <v>20000</v>
      </c>
      <c r="E27" s="216">
        <v>2589</v>
      </c>
      <c r="F27" s="217"/>
      <c r="G27" s="217">
        <v>16</v>
      </c>
      <c r="H27" s="217">
        <v>465</v>
      </c>
      <c r="I27" s="217"/>
      <c r="J27" s="217"/>
      <c r="K27" s="217"/>
      <c r="L27" s="217"/>
      <c r="M27" s="217"/>
      <c r="N27" s="217"/>
      <c r="O27" s="217"/>
      <c r="P27" s="217"/>
      <c r="Q27" s="217">
        <v>1050</v>
      </c>
      <c r="R27" s="217">
        <v>7300</v>
      </c>
      <c r="S27" s="217">
        <v>-1050</v>
      </c>
      <c r="T27" s="217"/>
      <c r="U27" s="217"/>
      <c r="V27" s="219"/>
      <c r="W27" s="105">
        <f t="shared" si="0"/>
        <v>9630</v>
      </c>
    </row>
    <row r="28" spans="1:23" ht="15.75" customHeight="1" x14ac:dyDescent="0.15">
      <c r="A28" s="122">
        <v>22</v>
      </c>
      <c r="B28" s="396">
        <v>40928</v>
      </c>
      <c r="C28" s="397" t="s">
        <v>599</v>
      </c>
      <c r="D28" s="215">
        <v>20000</v>
      </c>
      <c r="E28" s="216">
        <v>2589</v>
      </c>
      <c r="F28" s="217"/>
      <c r="G28" s="217">
        <v>16</v>
      </c>
      <c r="H28" s="217">
        <v>465</v>
      </c>
      <c r="I28" s="217"/>
      <c r="J28" s="217"/>
      <c r="K28" s="217"/>
      <c r="L28" s="217"/>
      <c r="M28" s="217"/>
      <c r="N28" s="217"/>
      <c r="O28" s="217"/>
      <c r="P28" s="217"/>
      <c r="Q28" s="217">
        <v>1050</v>
      </c>
      <c r="R28" s="217"/>
      <c r="S28" s="217">
        <v>-1050</v>
      </c>
      <c r="T28" s="217"/>
      <c r="U28" s="217"/>
      <c r="V28" s="219"/>
      <c r="W28" s="105">
        <f t="shared" si="0"/>
        <v>16930</v>
      </c>
    </row>
    <row r="29" spans="1:23" ht="15.75" customHeight="1" x14ac:dyDescent="0.15">
      <c r="A29" s="122">
        <v>23</v>
      </c>
      <c r="B29" s="396">
        <v>40928</v>
      </c>
      <c r="C29" s="397" t="s">
        <v>600</v>
      </c>
      <c r="D29" s="215">
        <v>20000</v>
      </c>
      <c r="E29" s="216">
        <v>2589</v>
      </c>
      <c r="F29" s="217"/>
      <c r="G29" s="217">
        <v>16</v>
      </c>
      <c r="H29" s="217">
        <v>465</v>
      </c>
      <c r="I29" s="217"/>
      <c r="J29" s="217"/>
      <c r="K29" s="217"/>
      <c r="L29" s="217"/>
      <c r="M29" s="217"/>
      <c r="N29" s="217"/>
      <c r="O29" s="217"/>
      <c r="P29" s="217"/>
      <c r="Q29" s="217">
        <v>1050</v>
      </c>
      <c r="R29" s="217"/>
      <c r="S29" s="217">
        <v>-1050</v>
      </c>
      <c r="T29" s="217"/>
      <c r="U29" s="217"/>
      <c r="V29" s="219"/>
      <c r="W29" s="105">
        <f t="shared" si="0"/>
        <v>16930</v>
      </c>
    </row>
    <row r="30" spans="1:23" ht="15.75" customHeight="1" x14ac:dyDescent="0.15">
      <c r="A30" s="122">
        <v>24</v>
      </c>
      <c r="B30" s="396">
        <v>40928</v>
      </c>
      <c r="C30" s="397" t="s">
        <v>630</v>
      </c>
      <c r="D30" s="215">
        <v>20000</v>
      </c>
      <c r="E30" s="216">
        <v>2589</v>
      </c>
      <c r="F30" s="217"/>
      <c r="G30" s="217">
        <v>16</v>
      </c>
      <c r="H30" s="217">
        <v>465</v>
      </c>
      <c r="I30" s="217"/>
      <c r="J30" s="217"/>
      <c r="K30" s="217"/>
      <c r="L30" s="217"/>
      <c r="M30" s="217"/>
      <c r="N30" s="217">
        <v>7300</v>
      </c>
      <c r="O30" s="217"/>
      <c r="P30" s="217"/>
      <c r="Q30" s="217">
        <v>1050</v>
      </c>
      <c r="R30" s="217"/>
      <c r="S30" s="217">
        <v>-1050</v>
      </c>
      <c r="T30" s="217"/>
      <c r="U30" s="217"/>
      <c r="V30" s="219"/>
      <c r="W30" s="105">
        <f t="shared" si="0"/>
        <v>9630</v>
      </c>
    </row>
    <row r="31" spans="1:23" ht="15.75" customHeight="1" x14ac:dyDescent="0.15">
      <c r="A31" s="122">
        <v>25</v>
      </c>
      <c r="B31" s="396">
        <v>40928</v>
      </c>
      <c r="C31" s="397" t="s">
        <v>631</v>
      </c>
      <c r="D31" s="215">
        <v>20000</v>
      </c>
      <c r="E31" s="216">
        <v>2589</v>
      </c>
      <c r="F31" s="217"/>
      <c r="G31" s="217">
        <v>16</v>
      </c>
      <c r="H31" s="217">
        <v>465</v>
      </c>
      <c r="I31" s="217"/>
      <c r="J31" s="217"/>
      <c r="K31" s="217"/>
      <c r="L31" s="217"/>
      <c r="M31" s="217"/>
      <c r="N31" s="217"/>
      <c r="O31" s="217"/>
      <c r="P31" s="217"/>
      <c r="Q31" s="217">
        <v>1050</v>
      </c>
      <c r="R31" s="217"/>
      <c r="S31" s="217">
        <v>-1050</v>
      </c>
      <c r="T31" s="217"/>
      <c r="U31" s="217"/>
      <c r="V31" s="219"/>
      <c r="W31" s="105">
        <f t="shared" si="0"/>
        <v>16930</v>
      </c>
    </row>
    <row r="32" spans="1:23" ht="15.75" customHeight="1" x14ac:dyDescent="0.15">
      <c r="A32" s="122">
        <v>26</v>
      </c>
      <c r="B32" s="396">
        <v>40928</v>
      </c>
      <c r="C32" s="397" t="s">
        <v>601</v>
      </c>
      <c r="D32" s="215">
        <v>20000</v>
      </c>
      <c r="E32" s="216">
        <v>2589</v>
      </c>
      <c r="F32" s="217"/>
      <c r="G32" s="217">
        <v>16</v>
      </c>
      <c r="H32" s="217">
        <v>465</v>
      </c>
      <c r="I32" s="217"/>
      <c r="J32" s="217"/>
      <c r="K32" s="217"/>
      <c r="L32" s="217"/>
      <c r="M32" s="217"/>
      <c r="N32" s="217">
        <v>7300</v>
      </c>
      <c r="O32" s="217"/>
      <c r="P32" s="217"/>
      <c r="Q32" s="217">
        <v>1050</v>
      </c>
      <c r="R32" s="217"/>
      <c r="S32" s="217">
        <v>-1050</v>
      </c>
      <c r="T32" s="217"/>
      <c r="U32" s="217"/>
      <c r="V32" s="219"/>
      <c r="W32" s="105">
        <f t="shared" si="0"/>
        <v>9630</v>
      </c>
    </row>
    <row r="33" spans="1:23" ht="15.75" customHeight="1" x14ac:dyDescent="0.15">
      <c r="A33" s="114">
        <v>27</v>
      </c>
      <c r="B33" s="395">
        <v>40928</v>
      </c>
      <c r="C33" s="397" t="s">
        <v>602</v>
      </c>
      <c r="D33" s="211">
        <v>20000</v>
      </c>
      <c r="E33" s="212">
        <v>2589</v>
      </c>
      <c r="F33" s="220"/>
      <c r="G33" s="220">
        <v>16</v>
      </c>
      <c r="H33" s="220">
        <v>465</v>
      </c>
      <c r="I33" s="220"/>
      <c r="J33" s="220"/>
      <c r="K33" s="220"/>
      <c r="L33" s="220"/>
      <c r="M33" s="220"/>
      <c r="N33" s="220"/>
      <c r="O33" s="220"/>
      <c r="P33" s="220"/>
      <c r="Q33" s="220">
        <v>1050</v>
      </c>
      <c r="R33" s="220"/>
      <c r="S33" s="220">
        <v>-1050</v>
      </c>
      <c r="T33" s="220"/>
      <c r="U33" s="220"/>
      <c r="V33" s="221"/>
      <c r="W33" s="121">
        <f t="shared" si="0"/>
        <v>16930</v>
      </c>
    </row>
    <row r="34" spans="1:23" ht="15.75" customHeight="1" x14ac:dyDescent="0.15">
      <c r="A34" s="122">
        <v>28</v>
      </c>
      <c r="B34" s="396">
        <v>40928</v>
      </c>
      <c r="C34" s="397" t="s">
        <v>603</v>
      </c>
      <c r="D34" s="215">
        <v>20000</v>
      </c>
      <c r="E34" s="216">
        <v>2589</v>
      </c>
      <c r="F34" s="217"/>
      <c r="G34" s="217">
        <v>16</v>
      </c>
      <c r="H34" s="217">
        <v>465</v>
      </c>
      <c r="I34" s="217"/>
      <c r="J34" s="217"/>
      <c r="K34" s="217"/>
      <c r="L34" s="217"/>
      <c r="M34" s="217"/>
      <c r="N34" s="217">
        <v>7300</v>
      </c>
      <c r="O34" s="217"/>
      <c r="P34" s="217"/>
      <c r="Q34" s="217">
        <v>1050</v>
      </c>
      <c r="R34" s="217"/>
      <c r="S34" s="217">
        <v>-1050</v>
      </c>
      <c r="T34" s="217"/>
      <c r="U34" s="217"/>
      <c r="V34" s="219"/>
      <c r="W34" s="105">
        <f t="shared" si="0"/>
        <v>9630</v>
      </c>
    </row>
    <row r="35" spans="1:23" ht="15.75" customHeight="1" x14ac:dyDescent="0.15">
      <c r="A35" s="122">
        <v>29</v>
      </c>
      <c r="B35" s="396">
        <v>40928</v>
      </c>
      <c r="C35" s="397" t="s">
        <v>604</v>
      </c>
      <c r="D35" s="215">
        <v>20000</v>
      </c>
      <c r="E35" s="216">
        <v>2589</v>
      </c>
      <c r="F35" s="217"/>
      <c r="G35" s="217">
        <v>16</v>
      </c>
      <c r="H35" s="217">
        <v>465</v>
      </c>
      <c r="I35" s="217"/>
      <c r="J35" s="217"/>
      <c r="K35" s="217"/>
      <c r="L35" s="217"/>
      <c r="M35" s="217"/>
      <c r="N35" s="217">
        <v>7300</v>
      </c>
      <c r="O35" s="217"/>
      <c r="P35" s="217"/>
      <c r="Q35" s="217">
        <v>1050</v>
      </c>
      <c r="R35" s="217"/>
      <c r="S35" s="217">
        <v>-1050</v>
      </c>
      <c r="T35" s="217"/>
      <c r="U35" s="217"/>
      <c r="V35" s="219"/>
      <c r="W35" s="105">
        <f t="shared" si="0"/>
        <v>9630</v>
      </c>
    </row>
    <row r="36" spans="1:23" ht="15.75" customHeight="1" x14ac:dyDescent="0.15">
      <c r="A36" s="122">
        <v>30</v>
      </c>
      <c r="B36" s="396">
        <v>40928</v>
      </c>
      <c r="C36" s="397" t="s">
        <v>638</v>
      </c>
      <c r="D36" s="215">
        <v>3070</v>
      </c>
      <c r="E36" s="216">
        <v>2589</v>
      </c>
      <c r="F36" s="217"/>
      <c r="G36" s="217">
        <v>16</v>
      </c>
      <c r="H36" s="217">
        <v>465</v>
      </c>
      <c r="I36" s="217"/>
      <c r="J36" s="217"/>
      <c r="K36" s="217"/>
      <c r="L36" s="217"/>
      <c r="M36" s="217"/>
      <c r="N36" s="217"/>
      <c r="O36" s="217"/>
      <c r="P36" s="217"/>
      <c r="Q36" s="217"/>
      <c r="R36" s="217"/>
      <c r="S36" s="217"/>
      <c r="T36" s="217"/>
      <c r="U36" s="217"/>
      <c r="V36" s="223"/>
      <c r="W36" s="105">
        <f t="shared" si="0"/>
        <v>0</v>
      </c>
    </row>
    <row r="37" spans="1:23" ht="13.5" x14ac:dyDescent="0.15">
      <c r="A37" s="122">
        <v>31</v>
      </c>
      <c r="B37" s="396">
        <v>40928</v>
      </c>
      <c r="C37" s="397" t="s">
        <v>639</v>
      </c>
      <c r="D37" s="215">
        <v>3070</v>
      </c>
      <c r="E37" s="216">
        <v>2589</v>
      </c>
      <c r="F37" s="217"/>
      <c r="G37" s="217">
        <v>16</v>
      </c>
      <c r="H37" s="217">
        <v>465</v>
      </c>
      <c r="I37" s="217"/>
      <c r="J37" s="217"/>
      <c r="K37" s="217"/>
      <c r="L37" s="217"/>
      <c r="M37" s="217"/>
      <c r="N37" s="217"/>
      <c r="O37" s="217"/>
      <c r="P37" s="217"/>
      <c r="Q37" s="217"/>
      <c r="R37" s="217"/>
      <c r="S37" s="217"/>
      <c r="T37" s="217"/>
      <c r="U37" s="217"/>
      <c r="V37" s="219"/>
      <c r="W37" s="105">
        <f t="shared" si="0"/>
        <v>0</v>
      </c>
    </row>
    <row r="38" spans="1:23" ht="15.75" customHeight="1" x14ac:dyDescent="0.15">
      <c r="A38" s="122">
        <v>32</v>
      </c>
      <c r="B38" s="396">
        <v>40928</v>
      </c>
      <c r="C38" s="397" t="s">
        <v>640</v>
      </c>
      <c r="D38" s="215">
        <v>3070</v>
      </c>
      <c r="E38" s="216">
        <v>2589</v>
      </c>
      <c r="F38" s="217"/>
      <c r="G38" s="217">
        <v>16</v>
      </c>
      <c r="H38" s="217">
        <v>465</v>
      </c>
      <c r="I38" s="217"/>
      <c r="J38" s="217"/>
      <c r="K38" s="217"/>
      <c r="L38" s="217"/>
      <c r="M38" s="217"/>
      <c r="N38" s="217"/>
      <c r="O38" s="217"/>
      <c r="P38" s="217"/>
      <c r="Q38" s="217"/>
      <c r="R38" s="217"/>
      <c r="S38" s="217"/>
      <c r="T38" s="217"/>
      <c r="U38" s="217"/>
      <c r="V38" s="224"/>
      <c r="W38" s="105">
        <f t="shared" si="0"/>
        <v>0</v>
      </c>
    </row>
    <row r="39" spans="1:23" ht="15.75" customHeight="1" x14ac:dyDescent="0.15">
      <c r="A39" s="122">
        <v>33</v>
      </c>
      <c r="B39" s="396">
        <v>40959</v>
      </c>
      <c r="C39" s="225" t="s" ph="1">
        <v>325</v>
      </c>
      <c r="D39" s="215">
        <v>3</v>
      </c>
      <c r="E39" s="216"/>
      <c r="F39" s="217"/>
      <c r="G39" s="217"/>
      <c r="H39" s="217"/>
      <c r="I39" s="217"/>
      <c r="J39" s="217"/>
      <c r="K39" s="217"/>
      <c r="L39" s="217"/>
      <c r="M39" s="217"/>
      <c r="N39" s="217"/>
      <c r="O39" s="217"/>
      <c r="P39" s="217"/>
      <c r="Q39" s="217"/>
      <c r="R39" s="217"/>
      <c r="S39" s="217"/>
      <c r="T39" s="217"/>
      <c r="U39" s="217"/>
      <c r="V39" s="224"/>
      <c r="W39" s="105">
        <f t="shared" ref="W39:W63" si="1">D39-SUM(E39:V39)</f>
        <v>3</v>
      </c>
    </row>
    <row r="40" spans="1:23" ht="15.75" customHeight="1" x14ac:dyDescent="0.15">
      <c r="A40" s="122">
        <v>34</v>
      </c>
      <c r="B40" s="396">
        <v>40971</v>
      </c>
      <c r="C40" s="397" t="s">
        <v>632</v>
      </c>
      <c r="D40" s="215">
        <v>20000</v>
      </c>
      <c r="E40" s="216"/>
      <c r="F40" s="217"/>
      <c r="G40" s="217"/>
      <c r="H40" s="217"/>
      <c r="I40" s="217"/>
      <c r="J40" s="217"/>
      <c r="K40" s="217"/>
      <c r="L40" s="217"/>
      <c r="M40" s="217">
        <v>3070</v>
      </c>
      <c r="N40" s="217"/>
      <c r="O40" s="217"/>
      <c r="P40" s="217"/>
      <c r="Q40" s="217">
        <v>1050</v>
      </c>
      <c r="R40" s="217"/>
      <c r="S40" s="217">
        <v>-1050</v>
      </c>
      <c r="T40" s="217"/>
      <c r="U40" s="217"/>
      <c r="V40" s="224"/>
      <c r="W40" s="105">
        <f t="shared" si="1"/>
        <v>16930</v>
      </c>
    </row>
    <row r="41" spans="1:23" ht="15.75" customHeight="1" x14ac:dyDescent="0.15">
      <c r="A41" s="122">
        <v>35</v>
      </c>
      <c r="B41" s="396">
        <v>40971</v>
      </c>
      <c r="C41" s="397" t="s">
        <v>605</v>
      </c>
      <c r="D41" s="215">
        <v>20000</v>
      </c>
      <c r="E41" s="216"/>
      <c r="F41" s="217"/>
      <c r="G41" s="217"/>
      <c r="H41" s="217"/>
      <c r="I41" s="217"/>
      <c r="J41" s="217"/>
      <c r="K41" s="217"/>
      <c r="L41" s="217"/>
      <c r="M41" s="217"/>
      <c r="N41" s="217">
        <v>7300</v>
      </c>
      <c r="O41" s="217"/>
      <c r="P41" s="217"/>
      <c r="Q41" s="217">
        <v>1050</v>
      </c>
      <c r="R41" s="217"/>
      <c r="S41" s="217">
        <v>-1050</v>
      </c>
      <c r="T41" s="217"/>
      <c r="U41" s="217"/>
      <c r="V41" s="224"/>
      <c r="W41" s="105">
        <f t="shared" si="1"/>
        <v>12700</v>
      </c>
    </row>
    <row r="42" spans="1:23" ht="15.75" customHeight="1" x14ac:dyDescent="0.15">
      <c r="A42" s="122">
        <v>36</v>
      </c>
      <c r="B42" s="396">
        <v>40971</v>
      </c>
      <c r="C42" s="397" t="s">
        <v>606</v>
      </c>
      <c r="D42" s="215">
        <v>20000</v>
      </c>
      <c r="E42" s="217"/>
      <c r="F42" s="217"/>
      <c r="G42" s="217"/>
      <c r="H42" s="217"/>
      <c r="I42" s="217"/>
      <c r="J42" s="217"/>
      <c r="K42" s="217"/>
      <c r="L42" s="217"/>
      <c r="M42" s="217"/>
      <c r="N42" s="217"/>
      <c r="O42" s="217"/>
      <c r="P42" s="217"/>
      <c r="Q42" s="217">
        <v>1050</v>
      </c>
      <c r="R42" s="217"/>
      <c r="S42" s="217">
        <v>-1050</v>
      </c>
      <c r="T42" s="217">
        <v>7300</v>
      </c>
      <c r="U42" s="217"/>
      <c r="V42" s="226"/>
      <c r="W42" s="105">
        <f t="shared" si="1"/>
        <v>12700</v>
      </c>
    </row>
    <row r="43" spans="1:23" ht="15.75" customHeight="1" x14ac:dyDescent="0.15">
      <c r="A43" s="122">
        <v>37</v>
      </c>
      <c r="B43" s="396">
        <v>41013</v>
      </c>
      <c r="C43" s="397" t="s">
        <v>607</v>
      </c>
      <c r="D43" s="215">
        <v>20000</v>
      </c>
      <c r="E43" s="217"/>
      <c r="F43" s="217"/>
      <c r="G43" s="217"/>
      <c r="H43" s="217"/>
      <c r="I43" s="217"/>
      <c r="J43" s="217"/>
      <c r="K43" s="217"/>
      <c r="L43" s="217"/>
      <c r="M43" s="217"/>
      <c r="N43" s="217">
        <v>7300</v>
      </c>
      <c r="O43" s="217"/>
      <c r="P43" s="217"/>
      <c r="Q43" s="217">
        <v>1050</v>
      </c>
      <c r="R43" s="217"/>
      <c r="S43" s="217">
        <v>-1050</v>
      </c>
      <c r="T43" s="217"/>
      <c r="U43" s="217"/>
      <c r="V43" s="226"/>
      <c r="W43" s="105">
        <f t="shared" si="1"/>
        <v>12700</v>
      </c>
    </row>
    <row r="44" spans="1:23" ht="15.75" customHeight="1" x14ac:dyDescent="0.15">
      <c r="A44" s="122">
        <v>38</v>
      </c>
      <c r="B44" s="396">
        <v>41014</v>
      </c>
      <c r="C44" s="397" t="s">
        <v>608</v>
      </c>
      <c r="D44" s="215">
        <v>20000</v>
      </c>
      <c r="E44" s="217"/>
      <c r="F44" s="217"/>
      <c r="G44" s="217"/>
      <c r="H44" s="217"/>
      <c r="I44" s="217"/>
      <c r="J44" s="217"/>
      <c r="K44" s="217"/>
      <c r="L44" s="217"/>
      <c r="M44" s="217"/>
      <c r="N44" s="217"/>
      <c r="O44" s="217"/>
      <c r="P44" s="217"/>
      <c r="Q44" s="217">
        <v>1050</v>
      </c>
      <c r="R44" s="217"/>
      <c r="S44" s="217">
        <v>-1050</v>
      </c>
      <c r="T44" s="217"/>
      <c r="U44" s="217"/>
      <c r="V44" s="226"/>
      <c r="W44" s="105">
        <f t="shared" si="1"/>
        <v>20000</v>
      </c>
    </row>
    <row r="45" spans="1:23" ht="15.75" customHeight="1" x14ac:dyDescent="0.15">
      <c r="A45" s="122">
        <v>39</v>
      </c>
      <c r="B45" s="396">
        <v>41048</v>
      </c>
      <c r="C45" s="124" t="s" ph="1">
        <v>380</v>
      </c>
      <c r="D45" s="215">
        <v>-46200</v>
      </c>
      <c r="E45" s="217"/>
      <c r="F45" s="217"/>
      <c r="G45" s="217"/>
      <c r="H45" s="217"/>
      <c r="I45" s="217"/>
      <c r="J45" s="217"/>
      <c r="K45" s="217"/>
      <c r="L45" s="217"/>
      <c r="M45" s="217"/>
      <c r="N45" s="217"/>
      <c r="O45" s="217"/>
      <c r="P45" s="217"/>
      <c r="Q45" s="217">
        <v>-46200</v>
      </c>
      <c r="R45" s="217"/>
      <c r="S45" s="217"/>
      <c r="T45" s="217"/>
      <c r="U45" s="217"/>
      <c r="V45" s="226"/>
      <c r="W45" s="105">
        <f t="shared" si="1"/>
        <v>0</v>
      </c>
    </row>
    <row r="46" spans="1:23" ht="15.75" customHeight="1" x14ac:dyDescent="0.15">
      <c r="A46" s="122">
        <v>40</v>
      </c>
      <c r="B46" s="396">
        <v>41077</v>
      </c>
      <c r="C46" s="397" t="s">
        <v>609</v>
      </c>
      <c r="D46" s="215">
        <v>3070</v>
      </c>
      <c r="E46" s="217"/>
      <c r="F46" s="217"/>
      <c r="G46" s="217"/>
      <c r="H46" s="217"/>
      <c r="I46" s="217"/>
      <c r="J46" s="217"/>
      <c r="K46" s="217"/>
      <c r="L46" s="217"/>
      <c r="M46" s="217"/>
      <c r="N46" s="217"/>
      <c r="O46" s="217">
        <v>3070</v>
      </c>
      <c r="P46" s="217"/>
      <c r="Q46" s="217"/>
      <c r="R46" s="217"/>
      <c r="S46" s="217"/>
      <c r="T46" s="217"/>
      <c r="U46" s="217"/>
      <c r="V46" s="226"/>
      <c r="W46" s="105">
        <f t="shared" si="1"/>
        <v>0</v>
      </c>
    </row>
    <row r="47" spans="1:23" ht="15.75" customHeight="1" x14ac:dyDescent="0.15">
      <c r="A47" s="122">
        <v>41</v>
      </c>
      <c r="B47" s="396">
        <v>41077</v>
      </c>
      <c r="C47" s="397" t="s">
        <v>610</v>
      </c>
      <c r="D47" s="215">
        <v>-3070</v>
      </c>
      <c r="E47" s="217"/>
      <c r="F47" s="217"/>
      <c r="G47" s="217"/>
      <c r="H47" s="217"/>
      <c r="I47" s="217"/>
      <c r="J47" s="217"/>
      <c r="K47" s="217"/>
      <c r="L47" s="217"/>
      <c r="M47" s="217"/>
      <c r="N47" s="217"/>
      <c r="O47" s="217">
        <v>-3070</v>
      </c>
      <c r="P47" s="217"/>
      <c r="Q47" s="217"/>
      <c r="R47" s="217"/>
      <c r="S47" s="217"/>
      <c r="T47" s="217"/>
      <c r="U47" s="217"/>
      <c r="V47" s="226"/>
      <c r="W47" s="105">
        <f t="shared" si="1"/>
        <v>0</v>
      </c>
    </row>
    <row r="48" spans="1:23" ht="15.75" customHeight="1" x14ac:dyDescent="0.15">
      <c r="A48" s="122">
        <v>42</v>
      </c>
      <c r="B48" s="396">
        <v>41077</v>
      </c>
      <c r="C48" s="397" t="s">
        <v>611</v>
      </c>
      <c r="D48" s="215">
        <v>20000</v>
      </c>
      <c r="E48" s="217"/>
      <c r="F48" s="217"/>
      <c r="G48" s="217"/>
      <c r="H48" s="217"/>
      <c r="I48" s="217"/>
      <c r="J48" s="217"/>
      <c r="K48" s="217"/>
      <c r="L48" s="217"/>
      <c r="M48" s="217"/>
      <c r="N48" s="217"/>
      <c r="O48" s="217"/>
      <c r="P48" s="217"/>
      <c r="Q48" s="217">
        <v>1050</v>
      </c>
      <c r="R48" s="217"/>
      <c r="S48" s="217">
        <v>-1050</v>
      </c>
      <c r="T48" s="217"/>
      <c r="U48" s="217"/>
      <c r="V48" s="226"/>
      <c r="W48" s="105">
        <f t="shared" si="1"/>
        <v>20000</v>
      </c>
    </row>
    <row r="49" spans="1:23" ht="15.75" customHeight="1" x14ac:dyDescent="0.15">
      <c r="A49" s="122">
        <v>43</v>
      </c>
      <c r="B49" s="396">
        <v>41077</v>
      </c>
      <c r="C49" s="397" t="s">
        <v>612</v>
      </c>
      <c r="D49" s="215">
        <v>20000</v>
      </c>
      <c r="E49" s="217"/>
      <c r="F49" s="217"/>
      <c r="G49" s="217"/>
      <c r="H49" s="217"/>
      <c r="I49" s="217"/>
      <c r="J49" s="217"/>
      <c r="K49" s="217"/>
      <c r="L49" s="217"/>
      <c r="M49" s="217"/>
      <c r="N49" s="217"/>
      <c r="O49" s="217"/>
      <c r="P49" s="217"/>
      <c r="Q49" s="217">
        <v>1050</v>
      </c>
      <c r="R49" s="217"/>
      <c r="S49" s="217">
        <v>-1050</v>
      </c>
      <c r="T49" s="217"/>
      <c r="U49" s="217"/>
      <c r="V49" s="226"/>
      <c r="W49" s="105">
        <f t="shared" si="1"/>
        <v>20000</v>
      </c>
    </row>
    <row r="50" spans="1:23" ht="15.75" customHeight="1" x14ac:dyDescent="0.15">
      <c r="A50" s="122">
        <v>44</v>
      </c>
      <c r="B50" s="396">
        <v>41077</v>
      </c>
      <c r="C50" s="397" t="s">
        <v>613</v>
      </c>
      <c r="D50" s="215">
        <v>20000</v>
      </c>
      <c r="E50" s="217"/>
      <c r="F50" s="217"/>
      <c r="G50" s="217"/>
      <c r="H50" s="217"/>
      <c r="I50" s="217"/>
      <c r="J50" s="217"/>
      <c r="K50" s="217"/>
      <c r="L50" s="217"/>
      <c r="M50" s="217"/>
      <c r="N50" s="217"/>
      <c r="O50" s="217"/>
      <c r="P50" s="217"/>
      <c r="Q50" s="217">
        <v>1050</v>
      </c>
      <c r="R50" s="217"/>
      <c r="S50" s="217">
        <v>-1050</v>
      </c>
      <c r="T50" s="217"/>
      <c r="U50" s="217"/>
      <c r="V50" s="226"/>
      <c r="W50" s="105">
        <f t="shared" si="1"/>
        <v>20000</v>
      </c>
    </row>
    <row r="51" spans="1:23" ht="15.75" customHeight="1" x14ac:dyDescent="0.15">
      <c r="A51" s="122">
        <v>45</v>
      </c>
      <c r="B51" s="396">
        <v>41077</v>
      </c>
      <c r="C51" s="397" t="s">
        <v>614</v>
      </c>
      <c r="D51" s="215">
        <v>20000</v>
      </c>
      <c r="E51" s="217"/>
      <c r="F51" s="217"/>
      <c r="G51" s="217"/>
      <c r="H51" s="217"/>
      <c r="I51" s="217"/>
      <c r="J51" s="217"/>
      <c r="K51" s="217"/>
      <c r="L51" s="217"/>
      <c r="M51" s="217"/>
      <c r="N51" s="217"/>
      <c r="O51" s="217"/>
      <c r="P51" s="217"/>
      <c r="Q51" s="217">
        <v>1050</v>
      </c>
      <c r="R51" s="217"/>
      <c r="S51" s="217">
        <v>-1050</v>
      </c>
      <c r="T51" s="217"/>
      <c r="U51" s="217"/>
      <c r="V51" s="226"/>
      <c r="W51" s="105">
        <f t="shared" si="1"/>
        <v>20000</v>
      </c>
    </row>
    <row r="52" spans="1:23" ht="15.75" customHeight="1" x14ac:dyDescent="0.15">
      <c r="A52" s="122">
        <v>46</v>
      </c>
      <c r="B52" s="396">
        <v>41077</v>
      </c>
      <c r="C52" s="397" t="s">
        <v>633</v>
      </c>
      <c r="D52" s="215">
        <v>20000</v>
      </c>
      <c r="E52" s="217"/>
      <c r="F52" s="217"/>
      <c r="G52" s="217"/>
      <c r="H52" s="217"/>
      <c r="I52" s="217"/>
      <c r="J52" s="217"/>
      <c r="K52" s="217"/>
      <c r="L52" s="217"/>
      <c r="M52" s="217"/>
      <c r="N52" s="217"/>
      <c r="O52" s="217"/>
      <c r="P52" s="217"/>
      <c r="Q52" s="217">
        <v>1050</v>
      </c>
      <c r="R52" s="217"/>
      <c r="S52" s="217">
        <v>-1050</v>
      </c>
      <c r="T52" s="217"/>
      <c r="U52" s="217"/>
      <c r="V52" s="226"/>
      <c r="W52" s="105">
        <f t="shared" si="1"/>
        <v>20000</v>
      </c>
    </row>
    <row r="53" spans="1:23" ht="15.75" customHeight="1" x14ac:dyDescent="0.15">
      <c r="A53" s="122">
        <v>47</v>
      </c>
      <c r="B53" s="396">
        <v>41077</v>
      </c>
      <c r="C53" s="397" t="s">
        <v>615</v>
      </c>
      <c r="D53" s="215">
        <v>20000</v>
      </c>
      <c r="E53" s="217"/>
      <c r="F53" s="217"/>
      <c r="G53" s="217"/>
      <c r="H53" s="217"/>
      <c r="I53" s="217"/>
      <c r="J53" s="217"/>
      <c r="K53" s="217"/>
      <c r="L53" s="217"/>
      <c r="M53" s="217"/>
      <c r="N53" s="217"/>
      <c r="O53" s="217"/>
      <c r="P53" s="217"/>
      <c r="Q53" s="217">
        <v>1050</v>
      </c>
      <c r="R53" s="217"/>
      <c r="S53" s="217">
        <v>-1050</v>
      </c>
      <c r="T53" s="217"/>
      <c r="U53" s="217"/>
      <c r="V53" s="226"/>
      <c r="W53" s="105">
        <f t="shared" si="1"/>
        <v>20000</v>
      </c>
    </row>
    <row r="54" spans="1:23" ht="15.75" customHeight="1" x14ac:dyDescent="0.15">
      <c r="A54" s="122">
        <v>48</v>
      </c>
      <c r="B54" s="396">
        <v>41077</v>
      </c>
      <c r="C54" s="397" t="s">
        <v>616</v>
      </c>
      <c r="D54" s="215">
        <v>20000</v>
      </c>
      <c r="E54" s="217"/>
      <c r="F54" s="217"/>
      <c r="G54" s="217"/>
      <c r="H54" s="217"/>
      <c r="I54" s="217"/>
      <c r="J54" s="217"/>
      <c r="K54" s="217"/>
      <c r="L54" s="217"/>
      <c r="M54" s="217"/>
      <c r="N54" s="217"/>
      <c r="O54" s="217"/>
      <c r="P54" s="217"/>
      <c r="Q54" s="217">
        <v>1050</v>
      </c>
      <c r="R54" s="217"/>
      <c r="S54" s="217">
        <v>-1050</v>
      </c>
      <c r="T54" s="217"/>
      <c r="U54" s="217"/>
      <c r="V54" s="226"/>
      <c r="W54" s="105">
        <f t="shared" si="1"/>
        <v>20000</v>
      </c>
    </row>
    <row r="55" spans="1:23" ht="15.75" customHeight="1" x14ac:dyDescent="0.15">
      <c r="A55" s="122">
        <v>49</v>
      </c>
      <c r="B55" s="396">
        <v>41077</v>
      </c>
      <c r="C55" s="397" t="s">
        <v>617</v>
      </c>
      <c r="D55" s="215">
        <v>20000</v>
      </c>
      <c r="E55" s="217"/>
      <c r="F55" s="217"/>
      <c r="G55" s="217"/>
      <c r="H55" s="217"/>
      <c r="I55" s="217"/>
      <c r="J55" s="217"/>
      <c r="K55" s="217"/>
      <c r="L55" s="217"/>
      <c r="M55" s="217"/>
      <c r="N55" s="217"/>
      <c r="O55" s="217"/>
      <c r="P55" s="217"/>
      <c r="Q55" s="217">
        <v>1050</v>
      </c>
      <c r="R55" s="217"/>
      <c r="S55" s="217">
        <v>-1050</v>
      </c>
      <c r="T55" s="217"/>
      <c r="U55" s="217"/>
      <c r="V55" s="226"/>
      <c r="W55" s="105">
        <f t="shared" si="1"/>
        <v>20000</v>
      </c>
    </row>
    <row r="56" spans="1:23" ht="15.75" customHeight="1" x14ac:dyDescent="0.15">
      <c r="A56" s="122">
        <v>50</v>
      </c>
      <c r="B56" s="396">
        <v>41077</v>
      </c>
      <c r="C56" s="397" t="s">
        <v>618</v>
      </c>
      <c r="D56" s="215">
        <v>20000</v>
      </c>
      <c r="E56" s="217"/>
      <c r="F56" s="217"/>
      <c r="G56" s="217"/>
      <c r="H56" s="217"/>
      <c r="I56" s="217"/>
      <c r="J56" s="217"/>
      <c r="K56" s="217"/>
      <c r="L56" s="217"/>
      <c r="M56" s="217"/>
      <c r="N56" s="217"/>
      <c r="O56" s="217"/>
      <c r="P56" s="217"/>
      <c r="Q56" s="217">
        <v>1050</v>
      </c>
      <c r="R56" s="217"/>
      <c r="S56" s="217">
        <v>-1050</v>
      </c>
      <c r="T56" s="217"/>
      <c r="U56" s="217"/>
      <c r="V56" s="226"/>
      <c r="W56" s="105">
        <f t="shared" si="1"/>
        <v>20000</v>
      </c>
    </row>
    <row r="57" spans="1:23" ht="15.75" customHeight="1" x14ac:dyDescent="0.15">
      <c r="A57" s="122">
        <v>51</v>
      </c>
      <c r="B57" s="396">
        <v>41077</v>
      </c>
      <c r="C57" s="397" t="s">
        <v>634</v>
      </c>
      <c r="D57" s="215">
        <v>20000</v>
      </c>
      <c r="E57" s="217"/>
      <c r="F57" s="217"/>
      <c r="G57" s="217"/>
      <c r="H57" s="217"/>
      <c r="I57" s="217"/>
      <c r="J57" s="217"/>
      <c r="K57" s="217"/>
      <c r="L57" s="217"/>
      <c r="M57" s="217"/>
      <c r="N57" s="217"/>
      <c r="O57" s="217"/>
      <c r="P57" s="217"/>
      <c r="Q57" s="217">
        <v>1050</v>
      </c>
      <c r="R57" s="217"/>
      <c r="S57" s="217">
        <v>-1050</v>
      </c>
      <c r="T57" s="217"/>
      <c r="U57" s="217"/>
      <c r="V57" s="226"/>
      <c r="W57" s="105">
        <f t="shared" si="1"/>
        <v>20000</v>
      </c>
    </row>
    <row r="58" spans="1:23" ht="15.75" customHeight="1" x14ac:dyDescent="0.15">
      <c r="A58" s="122">
        <v>52</v>
      </c>
      <c r="B58" s="396">
        <v>41129</v>
      </c>
      <c r="C58" s="398" t="s">
        <v>619</v>
      </c>
      <c r="D58" s="215">
        <v>46200</v>
      </c>
      <c r="E58" s="217"/>
      <c r="F58" s="217"/>
      <c r="G58" s="217"/>
      <c r="H58" s="217"/>
      <c r="I58" s="217"/>
      <c r="J58" s="217"/>
      <c r="K58" s="217"/>
      <c r="L58" s="217"/>
      <c r="M58" s="217"/>
      <c r="N58" s="217"/>
      <c r="O58" s="217"/>
      <c r="P58" s="217"/>
      <c r="Q58" s="217"/>
      <c r="R58" s="217"/>
      <c r="S58" s="217">
        <v>46200</v>
      </c>
      <c r="T58" s="217"/>
      <c r="U58" s="217"/>
      <c r="V58" s="226"/>
      <c r="W58" s="105">
        <f t="shared" si="1"/>
        <v>0</v>
      </c>
    </row>
    <row r="59" spans="1:23" ht="15.75" customHeight="1" x14ac:dyDescent="0.15">
      <c r="A59" s="122">
        <v>53</v>
      </c>
      <c r="B59" s="396">
        <v>41141</v>
      </c>
      <c r="C59" s="397" t="s">
        <v>635</v>
      </c>
      <c r="D59" s="215">
        <v>20000</v>
      </c>
      <c r="E59" s="217"/>
      <c r="F59" s="217"/>
      <c r="G59" s="217"/>
      <c r="H59" s="217"/>
      <c r="I59" s="217"/>
      <c r="J59" s="217"/>
      <c r="K59" s="217"/>
      <c r="L59" s="217"/>
      <c r="M59" s="217"/>
      <c r="N59" s="217"/>
      <c r="O59" s="217"/>
      <c r="P59" s="217"/>
      <c r="Q59" s="217"/>
      <c r="R59" s="217"/>
      <c r="S59" s="217"/>
      <c r="T59" s="217"/>
      <c r="U59" s="217"/>
      <c r="V59" s="226"/>
      <c r="W59" s="105">
        <f t="shared" si="1"/>
        <v>20000</v>
      </c>
    </row>
    <row r="60" spans="1:23" ht="15.75" customHeight="1" x14ac:dyDescent="0.15">
      <c r="A60" s="122">
        <v>54</v>
      </c>
      <c r="B60" s="396">
        <v>41142</v>
      </c>
      <c r="C60" s="397" t="s">
        <v>636</v>
      </c>
      <c r="D60" s="215">
        <v>20000</v>
      </c>
      <c r="E60" s="217"/>
      <c r="F60" s="217"/>
      <c r="G60" s="217"/>
      <c r="H60" s="217"/>
      <c r="I60" s="217"/>
      <c r="J60" s="217"/>
      <c r="K60" s="217"/>
      <c r="L60" s="217"/>
      <c r="M60" s="217"/>
      <c r="N60" s="217"/>
      <c r="O60" s="217"/>
      <c r="P60" s="217"/>
      <c r="Q60" s="217"/>
      <c r="R60" s="217"/>
      <c r="S60" s="217"/>
      <c r="T60" s="217"/>
      <c r="U60" s="217"/>
      <c r="V60" s="226"/>
      <c r="W60" s="105">
        <f t="shared" si="1"/>
        <v>20000</v>
      </c>
    </row>
    <row r="61" spans="1:23" ht="15.75" customHeight="1" x14ac:dyDescent="0.15">
      <c r="A61" s="122">
        <v>55</v>
      </c>
      <c r="B61" s="396">
        <v>41143</v>
      </c>
      <c r="C61" s="400" t="s">
        <v>620</v>
      </c>
      <c r="D61" s="215">
        <v>20000</v>
      </c>
      <c r="E61" s="217"/>
      <c r="F61" s="217"/>
      <c r="G61" s="217"/>
      <c r="H61" s="217"/>
      <c r="I61" s="217"/>
      <c r="J61" s="217"/>
      <c r="K61" s="217"/>
      <c r="L61" s="217"/>
      <c r="M61" s="217"/>
      <c r="N61" s="217"/>
      <c r="O61" s="217"/>
      <c r="P61" s="217"/>
      <c r="Q61" s="217"/>
      <c r="R61" s="217"/>
      <c r="S61" s="217"/>
      <c r="T61" s="217"/>
      <c r="U61" s="217"/>
      <c r="V61" s="226"/>
      <c r="W61" s="105">
        <f t="shared" si="1"/>
        <v>20000</v>
      </c>
    </row>
    <row r="62" spans="1:23" ht="15.75" customHeight="1" x14ac:dyDescent="0.15">
      <c r="A62" s="122">
        <v>56</v>
      </c>
      <c r="B62" s="396">
        <v>41144</v>
      </c>
      <c r="C62" s="397" t="s">
        <v>621</v>
      </c>
      <c r="D62" s="215">
        <v>20000</v>
      </c>
      <c r="E62" s="217"/>
      <c r="F62" s="217"/>
      <c r="G62" s="217"/>
      <c r="H62" s="217"/>
      <c r="I62" s="217"/>
      <c r="J62" s="217"/>
      <c r="K62" s="217"/>
      <c r="L62" s="217"/>
      <c r="M62" s="217"/>
      <c r="N62" s="217"/>
      <c r="O62" s="217"/>
      <c r="P62" s="217"/>
      <c r="Q62" s="217"/>
      <c r="R62" s="217"/>
      <c r="S62" s="217"/>
      <c r="T62" s="217"/>
      <c r="U62" s="217"/>
      <c r="V62" s="226"/>
      <c r="W62" s="105">
        <f t="shared" si="1"/>
        <v>20000</v>
      </c>
    </row>
    <row r="63" spans="1:23" ht="15.75" customHeight="1" x14ac:dyDescent="0.15">
      <c r="A63" s="122">
        <v>57</v>
      </c>
      <c r="B63" s="396">
        <v>41145</v>
      </c>
      <c r="C63" s="397" t="s">
        <v>622</v>
      </c>
      <c r="D63" s="215">
        <v>20000</v>
      </c>
      <c r="E63" s="217"/>
      <c r="F63" s="217"/>
      <c r="G63" s="217"/>
      <c r="H63" s="217"/>
      <c r="I63" s="217"/>
      <c r="J63" s="217"/>
      <c r="K63" s="217"/>
      <c r="L63" s="217"/>
      <c r="M63" s="217"/>
      <c r="N63" s="217"/>
      <c r="O63" s="217"/>
      <c r="P63" s="217"/>
      <c r="Q63" s="217"/>
      <c r="R63" s="217"/>
      <c r="S63" s="217"/>
      <c r="T63" s="217"/>
      <c r="U63" s="217"/>
      <c r="V63" s="226"/>
      <c r="W63" s="105">
        <f t="shared" si="1"/>
        <v>20000</v>
      </c>
    </row>
    <row r="64" spans="1:23" ht="15.75" customHeight="1" x14ac:dyDescent="0.15">
      <c r="A64" s="122">
        <v>58</v>
      </c>
      <c r="B64" s="396">
        <v>41146</v>
      </c>
      <c r="C64" s="397" t="s">
        <v>623</v>
      </c>
      <c r="D64" s="215">
        <v>20000</v>
      </c>
      <c r="E64" s="217"/>
      <c r="F64" s="217"/>
      <c r="G64" s="217"/>
      <c r="H64" s="217"/>
      <c r="I64" s="217"/>
      <c r="J64" s="217"/>
      <c r="K64" s="217"/>
      <c r="L64" s="217"/>
      <c r="M64" s="217"/>
      <c r="N64" s="217"/>
      <c r="O64" s="217"/>
      <c r="P64" s="217"/>
      <c r="Q64" s="217"/>
      <c r="R64" s="217"/>
      <c r="S64" s="217"/>
      <c r="T64" s="217"/>
      <c r="U64" s="217"/>
      <c r="V64" s="222"/>
      <c r="W64" s="218"/>
    </row>
    <row r="65" spans="1:23" ht="15.75" customHeight="1" x14ac:dyDescent="0.15">
      <c r="A65" s="122">
        <v>59</v>
      </c>
      <c r="B65" s="396">
        <v>41147</v>
      </c>
      <c r="C65" s="397" t="s">
        <v>624</v>
      </c>
      <c r="D65" s="215">
        <v>20000</v>
      </c>
      <c r="E65" s="217"/>
      <c r="F65" s="217"/>
      <c r="G65" s="217"/>
      <c r="H65" s="217"/>
      <c r="I65" s="217"/>
      <c r="J65" s="217"/>
      <c r="K65" s="217"/>
      <c r="L65" s="217"/>
      <c r="M65" s="217"/>
      <c r="N65" s="217"/>
      <c r="O65" s="217"/>
      <c r="P65" s="217"/>
      <c r="Q65" s="217"/>
      <c r="R65" s="217"/>
      <c r="S65" s="217"/>
      <c r="T65" s="217"/>
      <c r="U65" s="217"/>
      <c r="V65" s="222"/>
      <c r="W65" s="218"/>
    </row>
    <row r="66" spans="1:23" ht="15.75" customHeight="1" x14ac:dyDescent="0.15">
      <c r="A66" s="122">
        <v>60</v>
      </c>
      <c r="B66" s="396">
        <v>41148</v>
      </c>
      <c r="C66" s="397" t="s">
        <v>625</v>
      </c>
      <c r="D66" s="215">
        <v>20000</v>
      </c>
      <c r="E66" s="217"/>
      <c r="F66" s="217"/>
      <c r="G66" s="217"/>
      <c r="H66" s="217"/>
      <c r="I66" s="217"/>
      <c r="J66" s="217"/>
      <c r="K66" s="217"/>
      <c r="L66" s="217"/>
      <c r="M66" s="217"/>
      <c r="N66" s="217"/>
      <c r="O66" s="217"/>
      <c r="P66" s="217"/>
      <c r="Q66" s="217"/>
      <c r="R66" s="217"/>
      <c r="S66" s="217"/>
      <c r="T66" s="217"/>
      <c r="U66" s="217"/>
      <c r="V66" s="222"/>
      <c r="W66" s="218"/>
    </row>
    <row r="67" spans="1:23" ht="13.5" x14ac:dyDescent="0.15">
      <c r="A67" s="122">
        <v>61</v>
      </c>
      <c r="B67" s="396">
        <v>41149</v>
      </c>
      <c r="C67" s="397" t="s">
        <v>637</v>
      </c>
      <c r="D67" s="215">
        <v>20000</v>
      </c>
      <c r="E67" s="217"/>
      <c r="F67" s="217"/>
      <c r="G67" s="217"/>
      <c r="H67" s="217"/>
      <c r="I67" s="217"/>
      <c r="J67" s="217"/>
      <c r="K67" s="217"/>
      <c r="L67" s="217"/>
      <c r="M67" s="217"/>
      <c r="N67" s="217"/>
      <c r="O67" s="217"/>
      <c r="P67" s="217"/>
      <c r="Q67" s="217"/>
      <c r="R67" s="217"/>
      <c r="S67" s="217"/>
      <c r="T67" s="217"/>
      <c r="U67" s="217"/>
      <c r="V67" s="222"/>
      <c r="W67" s="218"/>
    </row>
    <row r="68" spans="1:23" ht="13.5" x14ac:dyDescent="0.15">
      <c r="A68" s="122">
        <v>62</v>
      </c>
      <c r="B68" s="396">
        <v>41150</v>
      </c>
      <c r="C68" s="397" t="s">
        <v>626</v>
      </c>
      <c r="D68" s="215">
        <v>20000</v>
      </c>
      <c r="E68" s="217"/>
      <c r="F68" s="217"/>
      <c r="G68" s="217"/>
      <c r="H68" s="217"/>
      <c r="I68" s="217"/>
      <c r="J68" s="217"/>
      <c r="K68" s="217"/>
      <c r="L68" s="217"/>
      <c r="M68" s="217"/>
      <c r="N68" s="217"/>
      <c r="O68" s="217"/>
      <c r="P68" s="217"/>
      <c r="Q68" s="217"/>
      <c r="R68" s="217"/>
      <c r="S68" s="217"/>
      <c r="T68" s="217"/>
      <c r="U68" s="217"/>
      <c r="V68" s="222"/>
      <c r="W68" s="218"/>
    </row>
    <row r="69" spans="1:23" ht="13.5" x14ac:dyDescent="0.15">
      <c r="A69" s="122">
        <v>63</v>
      </c>
      <c r="B69" s="396">
        <v>41151</v>
      </c>
      <c r="C69" s="397" t="s">
        <v>627</v>
      </c>
      <c r="D69" s="215">
        <v>20000</v>
      </c>
      <c r="E69" s="217"/>
      <c r="F69" s="217"/>
      <c r="G69" s="217"/>
      <c r="H69" s="217"/>
      <c r="I69" s="217"/>
      <c r="J69" s="217"/>
      <c r="K69" s="217"/>
      <c r="L69" s="217"/>
      <c r="M69" s="217"/>
      <c r="N69" s="217"/>
      <c r="O69" s="217"/>
      <c r="P69" s="217"/>
      <c r="Q69" s="217"/>
      <c r="R69" s="217"/>
      <c r="S69" s="217"/>
      <c r="T69" s="217"/>
      <c r="U69" s="217"/>
      <c r="V69" s="222"/>
      <c r="W69" s="218"/>
    </row>
    <row r="70" spans="1:23" ht="13.5" x14ac:dyDescent="0.15">
      <c r="A70" s="122">
        <v>64</v>
      </c>
      <c r="B70" s="396">
        <v>41152</v>
      </c>
      <c r="C70" s="397" t="s">
        <v>628</v>
      </c>
      <c r="D70" s="215">
        <v>20000</v>
      </c>
      <c r="E70" s="217"/>
      <c r="F70" s="217"/>
      <c r="G70" s="217"/>
      <c r="H70" s="217"/>
      <c r="I70" s="217"/>
      <c r="J70" s="217"/>
      <c r="K70" s="217"/>
      <c r="L70" s="217"/>
      <c r="M70" s="217"/>
      <c r="N70" s="217"/>
      <c r="O70" s="217"/>
      <c r="P70" s="217"/>
      <c r="Q70" s="217"/>
      <c r="R70" s="217"/>
      <c r="S70" s="217"/>
      <c r="T70" s="217"/>
      <c r="U70" s="217"/>
      <c r="V70" s="222"/>
      <c r="W70" s="218"/>
    </row>
    <row r="71" spans="1:23" ht="13.5" x14ac:dyDescent="0.15">
      <c r="A71" s="122">
        <v>65</v>
      </c>
      <c r="B71" s="396">
        <v>41153</v>
      </c>
      <c r="C71" s="397" t="s">
        <v>629</v>
      </c>
      <c r="D71" s="215">
        <v>20000</v>
      </c>
      <c r="E71" s="217"/>
      <c r="F71" s="217"/>
      <c r="G71" s="217"/>
      <c r="H71" s="217"/>
      <c r="I71" s="217"/>
      <c r="J71" s="217"/>
      <c r="K71" s="217"/>
      <c r="L71" s="217"/>
      <c r="M71" s="217"/>
      <c r="N71" s="217"/>
      <c r="O71" s="217"/>
      <c r="P71" s="217"/>
      <c r="Q71" s="217"/>
      <c r="R71" s="217"/>
      <c r="S71" s="217"/>
      <c r="T71" s="217"/>
      <c r="U71" s="217"/>
      <c r="V71" s="222"/>
      <c r="W71" s="218"/>
    </row>
    <row r="72" spans="1:23" ht="14.25" x14ac:dyDescent="0.15">
      <c r="A72" s="1277" t="s">
        <v>98</v>
      </c>
      <c r="B72" s="1278"/>
      <c r="C72" s="1278"/>
      <c r="D72" s="1279"/>
      <c r="E72" s="217">
        <f>SUM(E7:E71)</f>
        <v>80262</v>
      </c>
      <c r="F72" s="217">
        <f>SUM(F7:F71)</f>
        <v>7000</v>
      </c>
      <c r="G72" s="217">
        <f t="shared" ref="G72:W72" si="2">SUM(G7:G71)</f>
        <v>525</v>
      </c>
      <c r="H72" s="217">
        <f t="shared" si="2"/>
        <v>14438</v>
      </c>
      <c r="I72" s="217">
        <f t="shared" si="2"/>
        <v>9210</v>
      </c>
      <c r="J72" s="217">
        <f t="shared" si="2"/>
        <v>50315</v>
      </c>
      <c r="K72" s="217">
        <f t="shared" si="2"/>
        <v>13650</v>
      </c>
      <c r="L72" s="217">
        <f t="shared" si="2"/>
        <v>630</v>
      </c>
      <c r="M72" s="217">
        <f t="shared" si="2"/>
        <v>0</v>
      </c>
      <c r="N72" s="217">
        <f t="shared" si="2"/>
        <v>153300</v>
      </c>
      <c r="O72" s="217">
        <f t="shared" si="2"/>
        <v>-3070</v>
      </c>
      <c r="P72" s="217">
        <f t="shared" si="2"/>
        <v>-50315</v>
      </c>
      <c r="Q72" s="217">
        <f t="shared" si="2"/>
        <v>4115</v>
      </c>
      <c r="R72" s="217">
        <f t="shared" si="2"/>
        <v>14600</v>
      </c>
      <c r="S72" s="217">
        <f t="shared" si="2"/>
        <v>0</v>
      </c>
      <c r="T72" s="217">
        <f t="shared" si="2"/>
        <v>14600</v>
      </c>
      <c r="U72" s="217">
        <f t="shared" si="2"/>
        <v>0</v>
      </c>
      <c r="V72" s="217">
        <f t="shared" si="2"/>
        <v>0</v>
      </c>
      <c r="W72" s="217">
        <f t="shared" si="2"/>
        <v>679953</v>
      </c>
    </row>
  </sheetData>
  <mergeCells count="3">
    <mergeCell ref="A72:D72"/>
    <mergeCell ref="V3:W3"/>
    <mergeCell ref="A2:W2"/>
  </mergeCells>
  <phoneticPr fontId="4"/>
  <printOptions horizontalCentered="1" verticalCentered="1"/>
  <pageMargins left="0.59055118110236227" right="0.59055118110236227" top="0" bottom="0" header="0" footer="0"/>
  <pageSetup paperSize="9" scale="4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43"/>
  <sheetViews>
    <sheetView view="pageBreakPreview" topLeftCell="A25" zoomScaleNormal="100" zoomScaleSheetLayoutView="100" workbookViewId="0">
      <selection activeCell="J29" sqref="J29"/>
    </sheetView>
  </sheetViews>
  <sheetFormatPr defaultColWidth="13" defaultRowHeight="13.5" x14ac:dyDescent="0.15"/>
  <cols>
    <col min="1" max="6" width="14.125" style="9" customWidth="1"/>
    <col min="7" max="16384" width="13" style="9"/>
  </cols>
  <sheetData>
    <row r="1" spans="1:6" ht="21" x14ac:dyDescent="0.15">
      <c r="A1" s="498"/>
      <c r="B1" s="10"/>
      <c r="C1" s="10"/>
      <c r="D1" s="10"/>
      <c r="E1" s="10"/>
      <c r="F1" s="20" t="s">
        <v>531</v>
      </c>
    </row>
    <row r="2" spans="1:6" ht="21" customHeight="1" x14ac:dyDescent="0.15">
      <c r="A2" s="10"/>
      <c r="B2" s="1039" t="s">
        <v>1012</v>
      </c>
      <c r="C2" s="1039"/>
      <c r="D2" s="1039"/>
      <c r="E2" s="1039"/>
      <c r="F2" s="11"/>
    </row>
    <row r="3" spans="1:6" ht="21" customHeight="1" x14ac:dyDescent="0.15">
      <c r="A3" s="10"/>
      <c r="B3" s="10"/>
      <c r="C3" s="83"/>
      <c r="D3" s="83"/>
      <c r="E3" s="10" t="s">
        <v>87</v>
      </c>
      <c r="F3" s="10"/>
    </row>
    <row r="4" spans="1:6" ht="21" customHeight="1" x14ac:dyDescent="0.15">
      <c r="A4" s="11"/>
      <c r="B4" s="11"/>
      <c r="C4" s="11"/>
      <c r="D4" s="11"/>
      <c r="E4" s="11"/>
      <c r="F4" s="20" t="s">
        <v>88</v>
      </c>
    </row>
    <row r="5" spans="1:6" ht="21" customHeight="1" x14ac:dyDescent="0.15">
      <c r="A5" s="84" t="s">
        <v>89</v>
      </c>
      <c r="B5" s="18" t="s">
        <v>460</v>
      </c>
      <c r="C5" s="85" t="s">
        <v>4</v>
      </c>
      <c r="D5" s="85" t="s">
        <v>90</v>
      </c>
      <c r="E5" s="85" t="s">
        <v>262</v>
      </c>
      <c r="F5" s="85" t="s">
        <v>275</v>
      </c>
    </row>
    <row r="6" spans="1:6" ht="21" customHeight="1" x14ac:dyDescent="0.15">
      <c r="A6" s="86" t="s">
        <v>91</v>
      </c>
      <c r="B6" s="87"/>
      <c r="C6" s="87"/>
      <c r="D6" s="87"/>
      <c r="E6" s="87"/>
      <c r="F6" s="54">
        <v>0</v>
      </c>
    </row>
    <row r="7" spans="1:6" ht="21" customHeight="1" x14ac:dyDescent="0.15">
      <c r="A7" s="88"/>
      <c r="B7" s="25"/>
      <c r="C7" s="25"/>
      <c r="D7" s="54"/>
      <c r="E7" s="54"/>
      <c r="F7" s="41">
        <f t="shared" ref="F7:F40" si="0">F6+D7-E7</f>
        <v>0</v>
      </c>
    </row>
    <row r="8" spans="1:6" ht="21" customHeight="1" x14ac:dyDescent="0.15">
      <c r="A8" s="88"/>
      <c r="B8" s="25"/>
      <c r="C8" s="25"/>
      <c r="D8" s="54"/>
      <c r="E8" s="54"/>
      <c r="F8" s="41">
        <f t="shared" si="0"/>
        <v>0</v>
      </c>
    </row>
    <row r="9" spans="1:6" ht="21" customHeight="1" x14ac:dyDescent="0.15">
      <c r="A9" s="88"/>
      <c r="B9" s="25"/>
      <c r="C9" s="25"/>
      <c r="D9" s="54"/>
      <c r="E9" s="54"/>
      <c r="F9" s="41">
        <f t="shared" si="0"/>
        <v>0</v>
      </c>
    </row>
    <row r="10" spans="1:6" ht="21" customHeight="1" x14ac:dyDescent="0.15">
      <c r="A10" s="88"/>
      <c r="B10" s="25"/>
      <c r="C10" s="25"/>
      <c r="D10" s="54"/>
      <c r="E10" s="54"/>
      <c r="F10" s="41">
        <f t="shared" si="0"/>
        <v>0</v>
      </c>
    </row>
    <row r="11" spans="1:6" ht="21" customHeight="1" x14ac:dyDescent="0.15">
      <c r="A11" s="88"/>
      <c r="B11" s="25"/>
      <c r="C11" s="25"/>
      <c r="D11" s="54"/>
      <c r="E11" s="54"/>
      <c r="F11" s="41">
        <f t="shared" si="0"/>
        <v>0</v>
      </c>
    </row>
    <row r="12" spans="1:6" ht="21" customHeight="1" x14ac:dyDescent="0.15">
      <c r="A12" s="88"/>
      <c r="B12" s="25"/>
      <c r="C12" s="25"/>
      <c r="D12" s="54"/>
      <c r="E12" s="54"/>
      <c r="F12" s="41">
        <f t="shared" si="0"/>
        <v>0</v>
      </c>
    </row>
    <row r="13" spans="1:6" ht="21" customHeight="1" x14ac:dyDescent="0.15">
      <c r="A13" s="88"/>
      <c r="B13" s="25"/>
      <c r="C13" s="25"/>
      <c r="D13" s="54"/>
      <c r="E13" s="54"/>
      <c r="F13" s="41">
        <f t="shared" si="0"/>
        <v>0</v>
      </c>
    </row>
    <row r="14" spans="1:6" ht="21" customHeight="1" x14ac:dyDescent="0.15">
      <c r="A14" s="88"/>
      <c r="B14" s="25"/>
      <c r="C14" s="25"/>
      <c r="D14" s="54"/>
      <c r="E14" s="54"/>
      <c r="F14" s="41">
        <f t="shared" si="0"/>
        <v>0</v>
      </c>
    </row>
    <row r="15" spans="1:6" ht="21" customHeight="1" x14ac:dyDescent="0.15">
      <c r="A15" s="88"/>
      <c r="B15" s="25"/>
      <c r="C15" s="25"/>
      <c r="D15" s="54"/>
      <c r="E15" s="54"/>
      <c r="F15" s="41">
        <f t="shared" si="0"/>
        <v>0</v>
      </c>
    </row>
    <row r="16" spans="1:6" ht="21" customHeight="1" x14ac:dyDescent="0.15">
      <c r="A16" s="88"/>
      <c r="B16" s="25"/>
      <c r="C16" s="25"/>
      <c r="D16" s="54"/>
      <c r="E16" s="54"/>
      <c r="F16" s="41">
        <f t="shared" si="0"/>
        <v>0</v>
      </c>
    </row>
    <row r="17" spans="1:6" ht="21" customHeight="1" x14ac:dyDescent="0.15">
      <c r="A17" s="88"/>
      <c r="B17" s="25"/>
      <c r="C17" s="25"/>
      <c r="D17" s="54"/>
      <c r="E17" s="54"/>
      <c r="F17" s="41">
        <f t="shared" si="0"/>
        <v>0</v>
      </c>
    </row>
    <row r="18" spans="1:6" ht="21" customHeight="1" x14ac:dyDescent="0.15">
      <c r="A18" s="88"/>
      <c r="B18" s="25"/>
      <c r="C18" s="25"/>
      <c r="D18" s="54"/>
      <c r="E18" s="54"/>
      <c r="F18" s="41">
        <f t="shared" si="0"/>
        <v>0</v>
      </c>
    </row>
    <row r="19" spans="1:6" ht="21" customHeight="1" x14ac:dyDescent="0.15">
      <c r="A19" s="88"/>
      <c r="B19" s="25"/>
      <c r="C19" s="25"/>
      <c r="D19" s="54"/>
      <c r="E19" s="54"/>
      <c r="F19" s="41">
        <f t="shared" si="0"/>
        <v>0</v>
      </c>
    </row>
    <row r="20" spans="1:6" ht="21" customHeight="1" x14ac:dyDescent="0.15">
      <c r="A20" s="88"/>
      <c r="B20" s="25"/>
      <c r="C20" s="25"/>
      <c r="D20" s="54"/>
      <c r="E20" s="54"/>
      <c r="F20" s="41">
        <f t="shared" si="0"/>
        <v>0</v>
      </c>
    </row>
    <row r="21" spans="1:6" ht="21" customHeight="1" x14ac:dyDescent="0.15">
      <c r="A21" s="88"/>
      <c r="B21" s="25"/>
      <c r="C21" s="25"/>
      <c r="D21" s="54"/>
      <c r="E21" s="54"/>
      <c r="F21" s="41">
        <f t="shared" si="0"/>
        <v>0</v>
      </c>
    </row>
    <row r="22" spans="1:6" ht="21" customHeight="1" x14ac:dyDescent="0.15">
      <c r="A22" s="88"/>
      <c r="B22" s="25"/>
      <c r="C22" s="25"/>
      <c r="D22" s="54"/>
      <c r="E22" s="54"/>
      <c r="F22" s="41">
        <f t="shared" si="0"/>
        <v>0</v>
      </c>
    </row>
    <row r="23" spans="1:6" ht="21" customHeight="1" x14ac:dyDescent="0.15">
      <c r="A23" s="88"/>
      <c r="B23" s="25"/>
      <c r="C23" s="25"/>
      <c r="D23" s="54"/>
      <c r="E23" s="54"/>
      <c r="F23" s="41">
        <f t="shared" si="0"/>
        <v>0</v>
      </c>
    </row>
    <row r="24" spans="1:6" ht="21" customHeight="1" x14ac:dyDescent="0.15">
      <c r="A24" s="88"/>
      <c r="B24" s="25"/>
      <c r="C24" s="25"/>
      <c r="D24" s="54"/>
      <c r="E24" s="54"/>
      <c r="F24" s="41">
        <f t="shared" si="0"/>
        <v>0</v>
      </c>
    </row>
    <row r="25" spans="1:6" ht="21" customHeight="1" x14ac:dyDescent="0.15">
      <c r="A25" s="88"/>
      <c r="B25" s="25"/>
      <c r="C25" s="25"/>
      <c r="D25" s="54"/>
      <c r="E25" s="54"/>
      <c r="F25" s="41">
        <f t="shared" si="0"/>
        <v>0</v>
      </c>
    </row>
    <row r="26" spans="1:6" ht="21" customHeight="1" x14ac:dyDescent="0.15">
      <c r="A26" s="88"/>
      <c r="B26" s="25"/>
      <c r="C26" s="25"/>
      <c r="D26" s="54"/>
      <c r="E26" s="54"/>
      <c r="F26" s="41">
        <f t="shared" si="0"/>
        <v>0</v>
      </c>
    </row>
    <row r="27" spans="1:6" ht="21" customHeight="1" x14ac:dyDescent="0.15">
      <c r="A27" s="88"/>
      <c r="B27" s="25"/>
      <c r="C27" s="25"/>
      <c r="D27" s="54"/>
      <c r="E27" s="54"/>
      <c r="F27" s="41">
        <f t="shared" si="0"/>
        <v>0</v>
      </c>
    </row>
    <row r="28" spans="1:6" ht="21" customHeight="1" x14ac:dyDescent="0.15">
      <c r="A28" s="88"/>
      <c r="B28" s="25"/>
      <c r="C28" s="25"/>
      <c r="D28" s="54"/>
      <c r="E28" s="54"/>
      <c r="F28" s="41">
        <f t="shared" si="0"/>
        <v>0</v>
      </c>
    </row>
    <row r="29" spans="1:6" ht="21" customHeight="1" x14ac:dyDescent="0.15">
      <c r="A29" s="88"/>
      <c r="B29" s="25"/>
      <c r="C29" s="25"/>
      <c r="D29" s="54"/>
      <c r="E29" s="54"/>
      <c r="F29" s="41">
        <f t="shared" si="0"/>
        <v>0</v>
      </c>
    </row>
    <row r="30" spans="1:6" ht="21" customHeight="1" x14ac:dyDescent="0.15">
      <c r="A30" s="88"/>
      <c r="B30" s="25"/>
      <c r="C30" s="25"/>
      <c r="D30" s="54"/>
      <c r="E30" s="54"/>
      <c r="F30" s="41">
        <f t="shared" si="0"/>
        <v>0</v>
      </c>
    </row>
    <row r="31" spans="1:6" ht="21" customHeight="1" x14ac:dyDescent="0.15">
      <c r="A31" s="88"/>
      <c r="B31" s="25"/>
      <c r="C31" s="25"/>
      <c r="D31" s="54"/>
      <c r="E31" s="54"/>
      <c r="F31" s="41">
        <f t="shared" si="0"/>
        <v>0</v>
      </c>
    </row>
    <row r="32" spans="1:6" ht="21" customHeight="1" x14ac:dyDescent="0.15">
      <c r="A32" s="88"/>
      <c r="B32" s="25"/>
      <c r="C32" s="25"/>
      <c r="D32" s="54"/>
      <c r="E32" s="54"/>
      <c r="F32" s="41">
        <f t="shared" si="0"/>
        <v>0</v>
      </c>
    </row>
    <row r="33" spans="1:6" ht="21" customHeight="1" x14ac:dyDescent="0.15">
      <c r="A33" s="88"/>
      <c r="B33" s="25"/>
      <c r="C33" s="25"/>
      <c r="D33" s="54"/>
      <c r="E33" s="54"/>
      <c r="F33" s="41">
        <f t="shared" si="0"/>
        <v>0</v>
      </c>
    </row>
    <row r="34" spans="1:6" ht="21" customHeight="1" x14ac:dyDescent="0.15">
      <c r="A34" s="88"/>
      <c r="B34" s="25"/>
      <c r="C34" s="25"/>
      <c r="D34" s="54"/>
      <c r="E34" s="54"/>
      <c r="F34" s="41">
        <f t="shared" si="0"/>
        <v>0</v>
      </c>
    </row>
    <row r="35" spans="1:6" ht="21" customHeight="1" x14ac:dyDescent="0.15">
      <c r="A35" s="88"/>
      <c r="B35" s="25"/>
      <c r="C35" s="25"/>
      <c r="D35" s="54"/>
      <c r="E35" s="54"/>
      <c r="F35" s="41">
        <f t="shared" si="0"/>
        <v>0</v>
      </c>
    </row>
    <row r="36" spans="1:6" ht="21" customHeight="1" x14ac:dyDescent="0.15">
      <c r="A36" s="88"/>
      <c r="B36" s="25"/>
      <c r="C36" s="25"/>
      <c r="D36" s="54"/>
      <c r="E36" s="54"/>
      <c r="F36" s="41">
        <f t="shared" si="0"/>
        <v>0</v>
      </c>
    </row>
    <row r="37" spans="1:6" ht="21" customHeight="1" x14ac:dyDescent="0.15">
      <c r="A37" s="88"/>
      <c r="B37" s="25"/>
      <c r="C37" s="25"/>
      <c r="D37" s="54"/>
      <c r="E37" s="54"/>
      <c r="F37" s="41">
        <f t="shared" si="0"/>
        <v>0</v>
      </c>
    </row>
    <row r="38" spans="1:6" ht="21" customHeight="1" x14ac:dyDescent="0.15">
      <c r="A38" s="88"/>
      <c r="B38" s="25"/>
      <c r="C38" s="25"/>
      <c r="D38" s="54"/>
      <c r="E38" s="54"/>
      <c r="F38" s="41">
        <f t="shared" si="0"/>
        <v>0</v>
      </c>
    </row>
    <row r="39" spans="1:6" ht="21" customHeight="1" x14ac:dyDescent="0.15">
      <c r="A39" s="88"/>
      <c r="B39" s="25"/>
      <c r="C39" s="25"/>
      <c r="D39" s="54"/>
      <c r="E39" s="54"/>
      <c r="F39" s="41">
        <f t="shared" si="0"/>
        <v>0</v>
      </c>
    </row>
    <row r="40" spans="1:6" ht="21" customHeight="1" x14ac:dyDescent="0.15">
      <c r="A40" s="88"/>
      <c r="B40" s="25"/>
      <c r="C40" s="25"/>
      <c r="D40" s="54"/>
      <c r="E40" s="54"/>
      <c r="F40" s="41">
        <f t="shared" si="0"/>
        <v>0</v>
      </c>
    </row>
    <row r="41" spans="1:6" ht="21" customHeight="1" x14ac:dyDescent="0.15">
      <c r="A41" s="86" t="s">
        <v>86</v>
      </c>
      <c r="B41" s="87"/>
      <c r="C41" s="87"/>
      <c r="D41" s="41">
        <f>SUM(D7:D40)</f>
        <v>0</v>
      </c>
      <c r="E41" s="41">
        <f>SUM(E7:E40)</f>
        <v>0</v>
      </c>
      <c r="F41" s="41">
        <f>F40</f>
        <v>0</v>
      </c>
    </row>
    <row r="42" spans="1:6" x14ac:dyDescent="0.15">
      <c r="A42" s="83"/>
      <c r="B42" s="83"/>
      <c r="C42" s="83"/>
      <c r="D42" s="11"/>
      <c r="E42" s="11"/>
      <c r="F42" s="11"/>
    </row>
    <row r="43" spans="1:6" x14ac:dyDescent="0.15">
      <c r="A43" s="11" t="s">
        <v>92</v>
      </c>
      <c r="B43" s="11"/>
      <c r="C43" s="11"/>
      <c r="D43" s="11"/>
      <c r="E43" s="11"/>
      <c r="F43" s="11"/>
    </row>
  </sheetData>
  <mergeCells count="1">
    <mergeCell ref="B2:E2"/>
  </mergeCells>
  <phoneticPr fontId="4"/>
  <printOptions horizontalCentered="1"/>
  <pageMargins left="0.78740157480314965" right="0.78740157480314965" top="0.98425196850393704" bottom="0.98425196850393704" header="0.51181102362204722" footer="0.51181102362204722"/>
  <pageSetup paperSize="9" scale="8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43"/>
  <sheetViews>
    <sheetView view="pageBreakPreview" topLeftCell="A29" zoomScaleNormal="100" zoomScaleSheetLayoutView="100" workbookViewId="0">
      <selection activeCell="J29" sqref="J29"/>
    </sheetView>
  </sheetViews>
  <sheetFormatPr defaultColWidth="13" defaultRowHeight="13.5" x14ac:dyDescent="0.15"/>
  <cols>
    <col min="1" max="2" width="14.125" style="228" customWidth="1"/>
    <col min="3" max="3" width="17.5" style="228" customWidth="1"/>
    <col min="4" max="6" width="14.125" style="228" customWidth="1"/>
    <col min="7" max="16384" width="13" style="228"/>
  </cols>
  <sheetData>
    <row r="1" spans="1:6" ht="21" x14ac:dyDescent="0.15">
      <c r="A1" s="499"/>
      <c r="B1" s="227"/>
      <c r="C1" s="227"/>
      <c r="D1" s="227"/>
      <c r="E1" s="227"/>
      <c r="F1" s="20" t="s">
        <v>531</v>
      </c>
    </row>
    <row r="2" spans="1:6" ht="16.5" customHeight="1" x14ac:dyDescent="0.15">
      <c r="A2" s="1282" t="s">
        <v>574</v>
      </c>
      <c r="B2" s="1282"/>
      <c r="C2" s="1282"/>
      <c r="D2" s="1282"/>
      <c r="E2" s="1282"/>
      <c r="F2" s="1282"/>
    </row>
    <row r="3" spans="1:6" ht="17.25" customHeight="1" x14ac:dyDescent="0.15">
      <c r="A3" s="227"/>
      <c r="B3" s="227"/>
      <c r="C3" s="229"/>
      <c r="D3" s="229"/>
      <c r="E3" s="227" t="s">
        <v>322</v>
      </c>
      <c r="F3" s="227"/>
    </row>
    <row r="4" spans="1:6" ht="17.25" customHeight="1" x14ac:dyDescent="0.15">
      <c r="A4" s="230"/>
      <c r="B4" s="230"/>
      <c r="C4" s="230"/>
      <c r="D4" s="230"/>
      <c r="E4" s="1283" t="s">
        <v>323</v>
      </c>
      <c r="F4" s="1283"/>
    </row>
    <row r="5" spans="1:6" ht="21" customHeight="1" x14ac:dyDescent="0.15">
      <c r="A5" s="231" t="s">
        <v>89</v>
      </c>
      <c r="B5" s="273" t="s">
        <v>460</v>
      </c>
      <c r="C5" s="232" t="s">
        <v>4</v>
      </c>
      <c r="D5" s="232" t="s">
        <v>90</v>
      </c>
      <c r="E5" s="232" t="s">
        <v>262</v>
      </c>
      <c r="F5" s="232" t="s">
        <v>275</v>
      </c>
    </row>
    <row r="6" spans="1:6" ht="21" customHeight="1" x14ac:dyDescent="0.15">
      <c r="A6" s="233" t="s">
        <v>91</v>
      </c>
      <c r="B6" s="234"/>
      <c r="C6" s="234"/>
      <c r="D6" s="234"/>
      <c r="E6" s="234"/>
      <c r="F6" s="235">
        <v>296898</v>
      </c>
    </row>
    <row r="7" spans="1:6" ht="21" customHeight="1" x14ac:dyDescent="0.15">
      <c r="A7" s="236">
        <v>40950</v>
      </c>
      <c r="B7" s="272"/>
      <c r="C7" s="237" t="s">
        <v>324</v>
      </c>
      <c r="D7" s="235"/>
      <c r="E7" s="235">
        <v>14438</v>
      </c>
      <c r="F7" s="238">
        <f t="shared" ref="F7:F40" si="0">F6+D7-E7</f>
        <v>282460</v>
      </c>
    </row>
    <row r="8" spans="1:6" ht="21" customHeight="1" x14ac:dyDescent="0.15">
      <c r="A8" s="236">
        <v>40959</v>
      </c>
      <c r="B8" s="272"/>
      <c r="C8" s="237" t="s">
        <v>325</v>
      </c>
      <c r="D8" s="235">
        <v>3</v>
      </c>
      <c r="E8" s="235"/>
      <c r="F8" s="238">
        <f t="shared" si="0"/>
        <v>282463</v>
      </c>
    </row>
    <row r="9" spans="1:6" ht="21" customHeight="1" x14ac:dyDescent="0.15">
      <c r="A9" s="236">
        <v>40959</v>
      </c>
      <c r="B9" s="272"/>
      <c r="C9" s="237" t="s">
        <v>326</v>
      </c>
      <c r="D9" s="235"/>
      <c r="E9" s="235">
        <v>13650</v>
      </c>
      <c r="F9" s="238">
        <f t="shared" si="0"/>
        <v>268813</v>
      </c>
    </row>
    <row r="10" spans="1:6" ht="21" customHeight="1" x14ac:dyDescent="0.15">
      <c r="A10" s="236">
        <v>40959</v>
      </c>
      <c r="B10" s="272"/>
      <c r="C10" s="237" t="s">
        <v>327</v>
      </c>
      <c r="D10" s="235"/>
      <c r="E10" s="235">
        <v>630</v>
      </c>
      <c r="F10" s="238">
        <f t="shared" si="0"/>
        <v>268183</v>
      </c>
    </row>
    <row r="11" spans="1:6" ht="21" customHeight="1" x14ac:dyDescent="0.15">
      <c r="A11" s="236">
        <v>40971</v>
      </c>
      <c r="B11" s="272"/>
      <c r="C11" s="237" t="s">
        <v>461</v>
      </c>
      <c r="D11" s="235">
        <v>15000</v>
      </c>
      <c r="E11" s="235"/>
      <c r="F11" s="238">
        <f t="shared" si="0"/>
        <v>283183</v>
      </c>
    </row>
    <row r="12" spans="1:6" ht="21" customHeight="1" x14ac:dyDescent="0.15">
      <c r="A12" s="236">
        <v>40971</v>
      </c>
      <c r="B12" s="272"/>
      <c r="C12" s="237" t="s">
        <v>462</v>
      </c>
      <c r="D12" s="235">
        <v>15000</v>
      </c>
      <c r="E12" s="235"/>
      <c r="F12" s="238">
        <f t="shared" si="0"/>
        <v>298183</v>
      </c>
    </row>
    <row r="13" spans="1:6" ht="21" customHeight="1" x14ac:dyDescent="0.15">
      <c r="A13" s="236">
        <v>40971</v>
      </c>
      <c r="B13" s="272"/>
      <c r="C13" s="237" t="s">
        <v>463</v>
      </c>
      <c r="D13" s="235">
        <v>15000</v>
      </c>
      <c r="E13" s="235"/>
      <c r="F13" s="238">
        <f t="shared" si="0"/>
        <v>313183</v>
      </c>
    </row>
    <row r="14" spans="1:6" ht="21" customHeight="1" x14ac:dyDescent="0.15">
      <c r="A14" s="236">
        <v>41013</v>
      </c>
      <c r="B14" s="272"/>
      <c r="C14" s="237" t="s">
        <v>464</v>
      </c>
      <c r="D14" s="235">
        <v>15000</v>
      </c>
      <c r="E14" s="235"/>
      <c r="F14" s="238">
        <f t="shared" si="0"/>
        <v>328183</v>
      </c>
    </row>
    <row r="15" spans="1:6" ht="21" customHeight="1" x14ac:dyDescent="0.15">
      <c r="A15" s="236">
        <v>41014</v>
      </c>
      <c r="B15" s="272"/>
      <c r="C15" s="237" t="s">
        <v>465</v>
      </c>
      <c r="D15" s="235">
        <v>15000</v>
      </c>
      <c r="E15" s="235"/>
      <c r="F15" s="238">
        <f t="shared" si="0"/>
        <v>343183</v>
      </c>
    </row>
    <row r="16" spans="1:6" ht="21" customHeight="1" x14ac:dyDescent="0.15">
      <c r="A16" s="236">
        <v>41076</v>
      </c>
      <c r="B16" s="272"/>
      <c r="C16" s="237" t="s">
        <v>466</v>
      </c>
      <c r="D16" s="235"/>
      <c r="E16" s="235">
        <v>7300</v>
      </c>
      <c r="F16" s="238">
        <f t="shared" si="0"/>
        <v>335883</v>
      </c>
    </row>
    <row r="17" spans="1:6" ht="21" customHeight="1" x14ac:dyDescent="0.15">
      <c r="A17" s="236">
        <v>41076</v>
      </c>
      <c r="B17" s="272"/>
      <c r="C17" s="237" t="s">
        <v>467</v>
      </c>
      <c r="D17" s="235"/>
      <c r="E17" s="235">
        <v>7300</v>
      </c>
      <c r="F17" s="238">
        <f t="shared" si="0"/>
        <v>328583</v>
      </c>
    </row>
    <row r="18" spans="1:6" ht="21" customHeight="1" x14ac:dyDescent="0.15">
      <c r="A18" s="236">
        <v>41076</v>
      </c>
      <c r="B18" s="272"/>
      <c r="C18" s="237" t="s">
        <v>468</v>
      </c>
      <c r="D18" s="235"/>
      <c r="E18" s="235">
        <v>7300</v>
      </c>
      <c r="F18" s="238">
        <f t="shared" si="0"/>
        <v>321283</v>
      </c>
    </row>
    <row r="19" spans="1:6" ht="21" customHeight="1" x14ac:dyDescent="0.15">
      <c r="A19" s="236">
        <v>41076</v>
      </c>
      <c r="B19" s="272"/>
      <c r="C19" s="237" t="s">
        <v>469</v>
      </c>
      <c r="D19" s="235"/>
      <c r="E19" s="235">
        <v>7300</v>
      </c>
      <c r="F19" s="238">
        <f t="shared" si="0"/>
        <v>313983</v>
      </c>
    </row>
    <row r="20" spans="1:6" ht="21" customHeight="1" x14ac:dyDescent="0.15">
      <c r="A20" s="236">
        <v>41076</v>
      </c>
      <c r="B20" s="272"/>
      <c r="C20" s="237" t="s">
        <v>470</v>
      </c>
      <c r="D20" s="235"/>
      <c r="E20" s="235">
        <v>7300</v>
      </c>
      <c r="F20" s="238">
        <f t="shared" si="0"/>
        <v>306683</v>
      </c>
    </row>
    <row r="21" spans="1:6" ht="21" customHeight="1" x14ac:dyDescent="0.15">
      <c r="A21" s="236">
        <v>41076</v>
      </c>
      <c r="B21" s="272"/>
      <c r="C21" s="237" t="s">
        <v>471</v>
      </c>
      <c r="D21" s="235"/>
      <c r="E21" s="235">
        <v>7300</v>
      </c>
      <c r="F21" s="238">
        <f t="shared" si="0"/>
        <v>299383</v>
      </c>
    </row>
    <row r="22" spans="1:6" ht="21" customHeight="1" x14ac:dyDescent="0.15">
      <c r="A22" s="236">
        <v>41076</v>
      </c>
      <c r="B22" s="272"/>
      <c r="C22" s="237" t="s">
        <v>472</v>
      </c>
      <c r="D22" s="235"/>
      <c r="E22" s="235">
        <v>7300</v>
      </c>
      <c r="F22" s="238">
        <f t="shared" si="0"/>
        <v>292083</v>
      </c>
    </row>
    <row r="23" spans="1:6" ht="21" customHeight="1" x14ac:dyDescent="0.15">
      <c r="A23" s="236">
        <v>41076</v>
      </c>
      <c r="B23" s="272"/>
      <c r="C23" s="237" t="s">
        <v>473</v>
      </c>
      <c r="D23" s="235"/>
      <c r="E23" s="235">
        <v>7300</v>
      </c>
      <c r="F23" s="238">
        <f t="shared" si="0"/>
        <v>284783</v>
      </c>
    </row>
    <row r="24" spans="1:6" ht="21" customHeight="1" x14ac:dyDescent="0.15">
      <c r="A24" s="236">
        <v>41076</v>
      </c>
      <c r="B24" s="272"/>
      <c r="C24" s="237" t="s">
        <v>474</v>
      </c>
      <c r="D24" s="235"/>
      <c r="E24" s="235">
        <v>7300</v>
      </c>
      <c r="F24" s="238">
        <f t="shared" si="0"/>
        <v>277483</v>
      </c>
    </row>
    <row r="25" spans="1:6" ht="21" customHeight="1" x14ac:dyDescent="0.15">
      <c r="A25" s="236">
        <v>41076</v>
      </c>
      <c r="B25" s="272"/>
      <c r="C25" s="237" t="s">
        <v>475</v>
      </c>
      <c r="D25" s="235"/>
      <c r="E25" s="235">
        <v>7300</v>
      </c>
      <c r="F25" s="238">
        <f t="shared" si="0"/>
        <v>270183</v>
      </c>
    </row>
    <row r="26" spans="1:6" ht="21" customHeight="1" x14ac:dyDescent="0.15">
      <c r="A26" s="236">
        <v>41076</v>
      </c>
      <c r="B26" s="272"/>
      <c r="C26" s="237" t="s">
        <v>476</v>
      </c>
      <c r="D26" s="235"/>
      <c r="E26" s="235">
        <v>7300</v>
      </c>
      <c r="F26" s="238">
        <f t="shared" si="0"/>
        <v>262883</v>
      </c>
    </row>
    <row r="27" spans="1:6" ht="21" customHeight="1" x14ac:dyDescent="0.15">
      <c r="A27" s="236">
        <v>41076</v>
      </c>
      <c r="B27" s="272"/>
      <c r="C27" s="237" t="s">
        <v>477</v>
      </c>
      <c r="D27" s="235"/>
      <c r="E27" s="235">
        <v>7300</v>
      </c>
      <c r="F27" s="238">
        <f t="shared" si="0"/>
        <v>255583</v>
      </c>
    </row>
    <row r="28" spans="1:6" ht="21" customHeight="1" x14ac:dyDescent="0.15">
      <c r="A28" s="236">
        <v>41076</v>
      </c>
      <c r="B28" s="272"/>
      <c r="C28" s="237" t="s">
        <v>478</v>
      </c>
      <c r="D28" s="235"/>
      <c r="E28" s="235">
        <v>7300</v>
      </c>
      <c r="F28" s="238">
        <f t="shared" si="0"/>
        <v>248283</v>
      </c>
    </row>
    <row r="29" spans="1:6" ht="21" customHeight="1" x14ac:dyDescent="0.15">
      <c r="A29" s="236">
        <v>41076</v>
      </c>
      <c r="B29" s="272"/>
      <c r="C29" s="237" t="s">
        <v>479</v>
      </c>
      <c r="D29" s="235"/>
      <c r="E29" s="235">
        <v>7300</v>
      </c>
      <c r="F29" s="238">
        <f t="shared" si="0"/>
        <v>240983</v>
      </c>
    </row>
    <row r="30" spans="1:6" ht="21" customHeight="1" x14ac:dyDescent="0.15">
      <c r="A30" s="236">
        <v>41076</v>
      </c>
      <c r="B30" s="272"/>
      <c r="C30" s="237" t="s">
        <v>480</v>
      </c>
      <c r="D30" s="235"/>
      <c r="E30" s="235">
        <v>7300</v>
      </c>
      <c r="F30" s="238">
        <f t="shared" si="0"/>
        <v>233683</v>
      </c>
    </row>
    <row r="31" spans="1:6" ht="21" customHeight="1" x14ac:dyDescent="0.15">
      <c r="A31" s="236">
        <v>41076</v>
      </c>
      <c r="B31" s="272"/>
      <c r="C31" s="237" t="s">
        <v>481</v>
      </c>
      <c r="D31" s="235"/>
      <c r="E31" s="235">
        <v>7300</v>
      </c>
      <c r="F31" s="238">
        <f t="shared" si="0"/>
        <v>226383</v>
      </c>
    </row>
    <row r="32" spans="1:6" ht="21" customHeight="1" x14ac:dyDescent="0.15">
      <c r="A32" s="236">
        <v>41076</v>
      </c>
      <c r="B32" s="272"/>
      <c r="C32" s="239" t="s">
        <v>482</v>
      </c>
      <c r="D32" s="235"/>
      <c r="E32" s="235">
        <v>7300</v>
      </c>
      <c r="F32" s="238">
        <f t="shared" si="0"/>
        <v>219083</v>
      </c>
    </row>
    <row r="33" spans="1:6" ht="21" customHeight="1" x14ac:dyDescent="0.15">
      <c r="A33" s="236">
        <v>41076</v>
      </c>
      <c r="B33" s="272"/>
      <c r="C33" s="237" t="s">
        <v>483</v>
      </c>
      <c r="D33" s="235"/>
      <c r="E33" s="235">
        <v>7300</v>
      </c>
      <c r="F33" s="238">
        <f t="shared" si="0"/>
        <v>211783</v>
      </c>
    </row>
    <row r="34" spans="1:6" ht="21" customHeight="1" x14ac:dyDescent="0.15">
      <c r="A34" s="236">
        <v>41077</v>
      </c>
      <c r="B34" s="272"/>
      <c r="C34" s="237" t="s">
        <v>484</v>
      </c>
      <c r="D34" s="235"/>
      <c r="E34" s="235">
        <v>7300</v>
      </c>
      <c r="F34" s="238">
        <f t="shared" si="0"/>
        <v>204483</v>
      </c>
    </row>
    <row r="35" spans="1:6" ht="21" customHeight="1" x14ac:dyDescent="0.15">
      <c r="A35" s="236">
        <v>41077</v>
      </c>
      <c r="B35" s="272"/>
      <c r="C35" s="237" t="s">
        <v>485</v>
      </c>
      <c r="D35" s="235"/>
      <c r="E35" s="235">
        <v>7300</v>
      </c>
      <c r="F35" s="238">
        <f t="shared" si="0"/>
        <v>197183</v>
      </c>
    </row>
    <row r="36" spans="1:6" ht="21" customHeight="1" x14ac:dyDescent="0.15">
      <c r="A36" s="236">
        <v>41077</v>
      </c>
      <c r="B36" s="272"/>
      <c r="C36" s="237" t="s">
        <v>486</v>
      </c>
      <c r="D36" s="235">
        <v>3070</v>
      </c>
      <c r="E36" s="235"/>
      <c r="F36" s="238">
        <f t="shared" si="0"/>
        <v>200253</v>
      </c>
    </row>
    <row r="37" spans="1:6" ht="21" customHeight="1" x14ac:dyDescent="0.15">
      <c r="A37" s="236">
        <v>41078</v>
      </c>
      <c r="B37" s="272"/>
      <c r="C37" s="237" t="s">
        <v>487</v>
      </c>
      <c r="D37" s="235"/>
      <c r="E37" s="235">
        <v>7300</v>
      </c>
      <c r="F37" s="238">
        <f t="shared" si="0"/>
        <v>192953</v>
      </c>
    </row>
    <row r="38" spans="1:6" ht="21" customHeight="1" x14ac:dyDescent="0.15">
      <c r="A38" s="236"/>
      <c r="B38" s="272"/>
      <c r="C38" s="237"/>
      <c r="D38" s="235"/>
      <c r="E38" s="235"/>
      <c r="F38" s="238">
        <f t="shared" si="0"/>
        <v>192953</v>
      </c>
    </row>
    <row r="39" spans="1:6" ht="21" customHeight="1" x14ac:dyDescent="0.15">
      <c r="A39" s="236"/>
      <c r="B39" s="272"/>
      <c r="C39" s="237"/>
      <c r="D39" s="235"/>
      <c r="E39" s="235"/>
      <c r="F39" s="238">
        <f t="shared" si="0"/>
        <v>192953</v>
      </c>
    </row>
    <row r="40" spans="1:6" ht="21" customHeight="1" x14ac:dyDescent="0.15">
      <c r="A40" s="236"/>
      <c r="B40" s="272"/>
      <c r="C40" s="237"/>
      <c r="D40" s="235"/>
      <c r="E40" s="235"/>
      <c r="F40" s="238">
        <f t="shared" si="0"/>
        <v>192953</v>
      </c>
    </row>
    <row r="41" spans="1:6" ht="21" customHeight="1" x14ac:dyDescent="0.15">
      <c r="A41" s="233" t="s">
        <v>86</v>
      </c>
      <c r="B41" s="234"/>
      <c r="C41" s="234"/>
      <c r="D41" s="238">
        <f>SUM(D7:D40)</f>
        <v>78073</v>
      </c>
      <c r="E41" s="238">
        <f>SUM(E7:E40)</f>
        <v>182018</v>
      </c>
      <c r="F41" s="238">
        <f>F40</f>
        <v>192953</v>
      </c>
    </row>
    <row r="42" spans="1:6" ht="3.75" customHeight="1" x14ac:dyDescent="0.15">
      <c r="A42" s="229"/>
      <c r="B42" s="229"/>
      <c r="C42" s="229"/>
      <c r="D42" s="230"/>
      <c r="E42" s="230"/>
      <c r="F42" s="230"/>
    </row>
    <row r="43" spans="1:6" x14ac:dyDescent="0.15">
      <c r="A43" s="230" t="s">
        <v>92</v>
      </c>
      <c r="B43" s="230"/>
      <c r="C43" s="230"/>
      <c r="D43" s="230"/>
      <c r="E43" s="230"/>
      <c r="F43" s="230"/>
    </row>
  </sheetData>
  <mergeCells count="2">
    <mergeCell ref="A2:F2"/>
    <mergeCell ref="E4:F4"/>
  </mergeCells>
  <phoneticPr fontId="4"/>
  <printOptions horizontalCentered="1" verticalCentered="1"/>
  <pageMargins left="0.78740157480314965" right="0.78740157480314965" top="0.98425196850393704" bottom="0.98425196850393704" header="0.51181102362204722" footer="0.51181102362204722"/>
  <pageSetup paperSize="9" scale="8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L38"/>
  <sheetViews>
    <sheetView view="pageBreakPreview" topLeftCell="A20" zoomScaleNormal="100" zoomScaleSheetLayoutView="100" workbookViewId="0">
      <selection activeCell="B12" sqref="B12"/>
    </sheetView>
  </sheetViews>
  <sheetFormatPr defaultColWidth="8.75" defaultRowHeight="13.5" x14ac:dyDescent="0.15"/>
  <cols>
    <col min="1" max="12" width="7.125" style="604" customWidth="1"/>
    <col min="13" max="233" width="13" style="604" customWidth="1"/>
    <col min="234" max="16384" width="8.75" style="604"/>
  </cols>
  <sheetData>
    <row r="1" spans="1:12" ht="20.100000000000001" customHeight="1" x14ac:dyDescent="0.15">
      <c r="A1" s="498"/>
      <c r="L1" s="414" t="s">
        <v>847</v>
      </c>
    </row>
    <row r="2" spans="1:12" ht="20.100000000000001" customHeight="1" x14ac:dyDescent="0.15">
      <c r="A2" s="672"/>
      <c r="B2" s="672"/>
      <c r="C2" s="672"/>
      <c r="D2" s="672"/>
      <c r="E2" s="672"/>
      <c r="F2" s="283"/>
      <c r="G2" s="283"/>
      <c r="H2" s="283"/>
      <c r="I2" s="1284" t="s">
        <v>561</v>
      </c>
      <c r="J2" s="1285"/>
      <c r="K2" s="1284" t="s">
        <v>562</v>
      </c>
      <c r="L2" s="1285"/>
    </row>
    <row r="3" spans="1:12" ht="20.100000000000001" customHeight="1" x14ac:dyDescent="0.15">
      <c r="A3" s="1286" t="s">
        <v>950</v>
      </c>
      <c r="B3" s="1286"/>
      <c r="C3" s="1286"/>
      <c r="D3" s="1286"/>
      <c r="E3" s="1286"/>
      <c r="F3" s="283"/>
      <c r="G3" s="283"/>
      <c r="H3" s="283"/>
      <c r="I3" s="1287"/>
      <c r="J3" s="1288"/>
      <c r="K3" s="1287"/>
      <c r="L3" s="1288"/>
    </row>
    <row r="4" spans="1:12" ht="20.100000000000001" customHeight="1" x14ac:dyDescent="0.15">
      <c r="A4" s="293" t="s">
        <v>563</v>
      </c>
      <c r="B4" s="293"/>
      <c r="C4" s="673"/>
      <c r="D4" s="293"/>
      <c r="E4" s="673"/>
      <c r="F4" s="283"/>
      <c r="G4" s="283"/>
      <c r="H4" s="283"/>
      <c r="I4" s="1289"/>
      <c r="J4" s="1290"/>
      <c r="K4" s="1289"/>
      <c r="L4" s="1290"/>
    </row>
    <row r="5" spans="1:12" ht="20.100000000000001" customHeight="1" x14ac:dyDescent="0.15">
      <c r="A5" s="283"/>
      <c r="B5" s="283"/>
      <c r="C5" s="672"/>
      <c r="D5" s="283"/>
      <c r="E5" s="672"/>
      <c r="F5" s="283"/>
      <c r="G5" s="283"/>
      <c r="H5" s="283"/>
      <c r="I5" s="674"/>
      <c r="J5" s="674"/>
      <c r="K5" s="674"/>
      <c r="L5" s="674"/>
    </row>
    <row r="6" spans="1:12" ht="20.100000000000001" customHeight="1" x14ac:dyDescent="0.15">
      <c r="A6" s="672"/>
      <c r="B6" s="283"/>
      <c r="C6" s="283"/>
      <c r="D6" s="283"/>
      <c r="E6" s="672"/>
      <c r="F6" s="283"/>
      <c r="G6" s="283"/>
      <c r="H6" s="1291" t="s">
        <v>945</v>
      </c>
      <c r="I6" s="1291"/>
      <c r="J6" s="1291"/>
      <c r="K6" s="1291"/>
      <c r="L6" s="1291"/>
    </row>
    <row r="7" spans="1:12" ht="20.100000000000001" customHeight="1" x14ac:dyDescent="0.15">
      <c r="A7" s="672"/>
      <c r="B7" s="283"/>
      <c r="C7" s="283"/>
      <c r="D7" s="283"/>
      <c r="E7" s="672"/>
      <c r="F7" s="283"/>
      <c r="G7" s="283"/>
      <c r="H7" s="1291" t="s">
        <v>564</v>
      </c>
      <c r="I7" s="1291"/>
      <c r="J7" s="1291"/>
      <c r="K7" s="1291"/>
      <c r="L7" s="1291"/>
    </row>
    <row r="8" spans="1:12" ht="20.100000000000001" customHeight="1" x14ac:dyDescent="0.15">
      <c r="A8" s="672"/>
      <c r="B8" s="283"/>
      <c r="C8" s="672"/>
      <c r="D8" s="672"/>
      <c r="E8" s="672"/>
      <c r="F8" s="283"/>
      <c r="G8" s="283"/>
      <c r="H8" s="1291" t="s">
        <v>207</v>
      </c>
      <c r="I8" s="1291"/>
      <c r="J8" s="1291"/>
      <c r="K8" s="1291"/>
      <c r="L8" s="1291"/>
    </row>
    <row r="9" spans="1:12" ht="20.100000000000001" customHeight="1" x14ac:dyDescent="0.15">
      <c r="A9" s="672"/>
      <c r="B9" s="672"/>
      <c r="C9" s="672"/>
      <c r="D9" s="672"/>
      <c r="E9" s="283"/>
      <c r="F9" s="283"/>
      <c r="G9" s="283"/>
      <c r="H9" s="1286" t="s">
        <v>417</v>
      </c>
      <c r="I9" s="1286"/>
      <c r="J9" s="283"/>
      <c r="K9" s="283"/>
      <c r="L9" s="675" t="s">
        <v>209</v>
      </c>
    </row>
    <row r="10" spans="1:12" ht="20.100000000000001" customHeight="1" x14ac:dyDescent="0.15">
      <c r="A10" s="672"/>
      <c r="B10" s="672"/>
      <c r="C10" s="672"/>
      <c r="D10" s="672"/>
      <c r="E10" s="283"/>
      <c r="F10" s="283"/>
      <c r="G10" s="283"/>
      <c r="H10" s="1286"/>
      <c r="I10" s="1286"/>
      <c r="J10" s="283"/>
      <c r="K10" s="283"/>
      <c r="L10" s="675"/>
    </row>
    <row r="11" spans="1:12" ht="20.100000000000001" customHeight="1" thickBot="1" x14ac:dyDescent="0.25">
      <c r="A11" s="676"/>
      <c r="B11" s="1293" t="s">
        <v>1115</v>
      </c>
      <c r="C11" s="1293"/>
      <c r="D11" s="1293"/>
      <c r="E11" s="1293"/>
      <c r="F11" s="1293"/>
      <c r="G11" s="1293"/>
      <c r="H11" s="1293"/>
      <c r="I11" s="1293"/>
      <c r="J11" s="1293"/>
      <c r="K11" s="1293"/>
    </row>
    <row r="12" spans="1:12" ht="20.100000000000001" customHeight="1" x14ac:dyDescent="0.15">
      <c r="A12" s="676"/>
      <c r="B12" s="677"/>
      <c r="C12" s="677"/>
      <c r="D12" s="677"/>
      <c r="E12" s="677"/>
      <c r="F12" s="677"/>
      <c r="G12" s="677"/>
      <c r="H12" s="677"/>
      <c r="I12" s="677"/>
      <c r="J12" s="676"/>
      <c r="K12" s="263"/>
      <c r="L12" s="263"/>
    </row>
    <row r="13" spans="1:12" ht="20.100000000000001" customHeight="1" x14ac:dyDescent="0.15">
      <c r="A13" s="672"/>
      <c r="B13" s="283" t="s">
        <v>846</v>
      </c>
      <c r="C13" s="283"/>
      <c r="D13" s="283"/>
      <c r="E13" s="283"/>
      <c r="F13" s="283"/>
      <c r="G13" s="283"/>
      <c r="H13" s="283"/>
      <c r="I13" s="283"/>
      <c r="J13" s="672"/>
      <c r="K13" s="283"/>
      <c r="L13" s="263"/>
    </row>
    <row r="14" spans="1:12" ht="20.100000000000001" customHeight="1" x14ac:dyDescent="0.15">
      <c r="A14" s="672"/>
      <c r="B14" s="283" t="s">
        <v>845</v>
      </c>
      <c r="C14" s="283"/>
      <c r="D14" s="283"/>
      <c r="E14" s="294"/>
      <c r="F14" s="283"/>
      <c r="G14" s="283"/>
      <c r="H14" s="283"/>
      <c r="I14" s="283"/>
      <c r="J14" s="672"/>
      <c r="K14" s="283"/>
      <c r="L14" s="263"/>
    </row>
    <row r="15" spans="1:12" ht="20.100000000000001" customHeight="1" x14ac:dyDescent="0.15">
      <c r="A15" s="672"/>
      <c r="B15" s="283"/>
      <c r="C15" s="283"/>
      <c r="D15" s="283"/>
      <c r="E15" s="294"/>
      <c r="F15" s="283"/>
      <c r="G15" s="283"/>
      <c r="H15" s="283"/>
      <c r="I15" s="283"/>
      <c r="J15" s="672"/>
      <c r="K15" s="283"/>
      <c r="L15" s="263"/>
    </row>
    <row r="16" spans="1:12" ht="20.100000000000001" customHeight="1" x14ac:dyDescent="0.15">
      <c r="A16" s="283"/>
      <c r="B16" s="1294" t="s">
        <v>844</v>
      </c>
      <c r="C16" s="1294"/>
      <c r="D16" s="1294"/>
      <c r="E16" s="1294" t="s">
        <v>843</v>
      </c>
      <c r="F16" s="1294"/>
      <c r="G16" s="1294"/>
      <c r="H16" s="1294"/>
      <c r="I16" s="1294"/>
      <c r="J16" s="1294"/>
      <c r="K16" s="1294"/>
      <c r="L16" s="263"/>
    </row>
    <row r="17" spans="1:12" ht="20.100000000000001" customHeight="1" x14ac:dyDescent="0.15">
      <c r="A17" s="283"/>
      <c r="B17" s="1294" t="s">
        <v>842</v>
      </c>
      <c r="C17" s="1294"/>
      <c r="D17" s="1294"/>
      <c r="E17" s="296"/>
      <c r="F17" s="297"/>
      <c r="G17" s="297" t="s">
        <v>841</v>
      </c>
      <c r="H17" s="297"/>
      <c r="I17" s="297" t="s">
        <v>215</v>
      </c>
      <c r="J17" s="297"/>
      <c r="K17" s="298" t="s">
        <v>840</v>
      </c>
      <c r="L17" s="263"/>
    </row>
    <row r="18" spans="1:12" ht="20.100000000000001" customHeight="1" x14ac:dyDescent="0.15">
      <c r="A18" s="672"/>
      <c r="B18" s="1294" t="s">
        <v>839</v>
      </c>
      <c r="C18" s="1294"/>
      <c r="D18" s="1294"/>
      <c r="E18" s="296"/>
      <c r="F18" s="297"/>
      <c r="G18" s="297"/>
      <c r="H18" s="298" t="s">
        <v>266</v>
      </c>
      <c r="I18" s="296"/>
      <c r="J18" s="299"/>
      <c r="K18" s="298" t="s">
        <v>267</v>
      </c>
      <c r="L18" s="263"/>
    </row>
    <row r="19" spans="1:12" ht="20.100000000000001" customHeight="1" x14ac:dyDescent="0.15">
      <c r="A19" s="672"/>
      <c r="B19" s="1294" t="s">
        <v>838</v>
      </c>
      <c r="C19" s="1294"/>
      <c r="D19" s="1294"/>
      <c r="E19" s="291" t="s">
        <v>837</v>
      </c>
      <c r="F19" s="292" t="s">
        <v>398</v>
      </c>
      <c r="G19" s="1294" t="s">
        <v>269</v>
      </c>
      <c r="H19" s="1294"/>
      <c r="I19" s="1294"/>
      <c r="J19" s="1294"/>
      <c r="K19" s="1294"/>
      <c r="L19" s="376"/>
    </row>
    <row r="20" spans="1:12" ht="20.100000000000001" customHeight="1" x14ac:dyDescent="0.15">
      <c r="A20" s="672"/>
      <c r="B20" s="1294" t="s">
        <v>836</v>
      </c>
      <c r="C20" s="1294"/>
      <c r="D20" s="295" t="s">
        <v>835</v>
      </c>
      <c r="E20" s="1284"/>
      <c r="F20" s="1292"/>
      <c r="G20" s="1292"/>
      <c r="H20" s="1292"/>
      <c r="I20" s="1292"/>
      <c r="J20" s="1292"/>
      <c r="K20" s="1285"/>
      <c r="L20" s="263"/>
    </row>
    <row r="21" spans="1:12" ht="20.100000000000001" customHeight="1" x14ac:dyDescent="0.15">
      <c r="A21" s="672"/>
      <c r="B21" s="1294"/>
      <c r="C21" s="1294"/>
      <c r="D21" s="295" t="s">
        <v>834</v>
      </c>
      <c r="E21" s="1284"/>
      <c r="F21" s="1292"/>
      <c r="G21" s="1292"/>
      <c r="H21" s="1292"/>
      <c r="I21" s="1292"/>
      <c r="J21" s="1292"/>
      <c r="K21" s="1285"/>
      <c r="L21" s="263"/>
    </row>
    <row r="22" spans="1:12" ht="20.100000000000001" customHeight="1" x14ac:dyDescent="0.15">
      <c r="A22" s="672"/>
      <c r="B22" s="1294" t="s">
        <v>833</v>
      </c>
      <c r="C22" s="1294"/>
      <c r="D22" s="1294"/>
      <c r="E22" s="1295"/>
      <c r="F22" s="1296"/>
      <c r="G22" s="1296"/>
      <c r="H22" s="1296"/>
      <c r="I22" s="1296"/>
      <c r="J22" s="1296"/>
      <c r="K22" s="1297"/>
      <c r="L22" s="263"/>
    </row>
    <row r="23" spans="1:12" ht="20.100000000000001" customHeight="1" x14ac:dyDescent="0.15">
      <c r="A23" s="672"/>
      <c r="B23" s="284"/>
      <c r="C23" s="284"/>
      <c r="D23" s="284"/>
      <c r="E23" s="240"/>
      <c r="F23" s="240"/>
      <c r="G23" s="240"/>
      <c r="H23" s="240"/>
      <c r="I23" s="240"/>
      <c r="J23" s="240"/>
      <c r="K23" s="240"/>
      <c r="L23" s="377"/>
    </row>
    <row r="24" spans="1:12" ht="20.100000000000001" customHeight="1" x14ac:dyDescent="0.15">
      <c r="A24" s="678" t="s">
        <v>832</v>
      </c>
      <c r="B24" s="679"/>
      <c r="C24" s="294"/>
      <c r="D24" s="672"/>
      <c r="E24" s="672"/>
      <c r="F24" s="672"/>
      <c r="G24" s="672"/>
      <c r="H24" s="672"/>
      <c r="I24" s="672"/>
      <c r="J24" s="672"/>
      <c r="K24" s="294"/>
    </row>
    <row r="25" spans="1:12" ht="20.100000000000001" customHeight="1" x14ac:dyDescent="0.15">
      <c r="A25" s="680" t="s">
        <v>825</v>
      </c>
      <c r="B25" s="679" t="s">
        <v>831</v>
      </c>
      <c r="C25" s="294"/>
      <c r="D25" s="283"/>
      <c r="E25" s="283"/>
      <c r="F25" s="283"/>
      <c r="G25" s="283"/>
      <c r="H25" s="283"/>
      <c r="I25" s="283"/>
      <c r="J25" s="679"/>
      <c r="K25" s="294"/>
    </row>
    <row r="26" spans="1:12" ht="20.100000000000001" customHeight="1" x14ac:dyDescent="0.15">
      <c r="A26" s="300" t="s">
        <v>830</v>
      </c>
      <c r="B26" s="294" t="s">
        <v>829</v>
      </c>
      <c r="C26" s="283"/>
      <c r="D26" s="294"/>
      <c r="E26" s="283"/>
      <c r="F26" s="283"/>
      <c r="G26" s="283"/>
      <c r="H26" s="672"/>
      <c r="I26" s="672"/>
      <c r="J26" s="672"/>
      <c r="K26" s="294"/>
    </row>
    <row r="27" spans="1:12" ht="20.100000000000001" customHeight="1" x14ac:dyDescent="0.15">
      <c r="A27" s="300" t="s">
        <v>828</v>
      </c>
      <c r="B27" s="294" t="s">
        <v>827</v>
      </c>
      <c r="C27" s="283"/>
      <c r="D27" s="294"/>
      <c r="E27" s="283"/>
      <c r="F27" s="283"/>
      <c r="G27" s="283"/>
      <c r="H27" s="672"/>
      <c r="I27" s="672"/>
      <c r="J27" s="672"/>
      <c r="K27" s="294"/>
    </row>
    <row r="28" spans="1:12" ht="20.100000000000001" customHeight="1" x14ac:dyDescent="0.15">
      <c r="C28" s="294"/>
      <c r="D28" s="294"/>
      <c r="E28" s="294"/>
      <c r="F28" s="294"/>
      <c r="G28" s="294"/>
      <c r="H28" s="294"/>
      <c r="I28" s="294"/>
      <c r="J28" s="294"/>
      <c r="K28" s="294"/>
    </row>
    <row r="29" spans="1:12" ht="20.100000000000001" customHeight="1" x14ac:dyDescent="0.15">
      <c r="A29" s="294" t="s">
        <v>826</v>
      </c>
      <c r="B29" s="294"/>
      <c r="C29" s="294"/>
      <c r="D29" s="294"/>
      <c r="E29" s="294"/>
      <c r="F29" s="294"/>
      <c r="G29" s="294"/>
      <c r="H29" s="294"/>
      <c r="I29" s="294"/>
      <c r="J29" s="294"/>
      <c r="K29" s="294"/>
    </row>
    <row r="30" spans="1:12" ht="20.100000000000001" customHeight="1" x14ac:dyDescent="0.15">
      <c r="A30" s="300" t="s">
        <v>825</v>
      </c>
      <c r="B30" s="294" t="s">
        <v>824</v>
      </c>
      <c r="C30" s="294"/>
      <c r="D30" s="294"/>
      <c r="E30" s="294"/>
      <c r="F30" s="294"/>
      <c r="G30" s="294"/>
      <c r="H30" s="294"/>
      <c r="I30" s="294"/>
      <c r="J30" s="294"/>
      <c r="K30" s="294"/>
    </row>
    <row r="31" spans="1:12" ht="20.100000000000001" customHeight="1" x14ac:dyDescent="0.15">
      <c r="A31" s="301"/>
      <c r="B31" s="294"/>
      <c r="C31" s="294"/>
      <c r="D31" s="294"/>
      <c r="E31" s="294"/>
      <c r="F31" s="294"/>
      <c r="G31" s="294"/>
      <c r="H31" s="294"/>
      <c r="I31" s="294"/>
      <c r="J31" s="294"/>
      <c r="K31" s="294"/>
    </row>
    <row r="32" spans="1:12" ht="20.100000000000001" customHeight="1" x14ac:dyDescent="0.15">
      <c r="A32" s="294"/>
      <c r="B32" s="475" t="s">
        <v>823</v>
      </c>
      <c r="C32" s="294"/>
      <c r="D32" s="294"/>
      <c r="E32" s="294"/>
      <c r="F32" s="294"/>
      <c r="G32" s="294"/>
      <c r="H32" s="294"/>
      <c r="I32" s="294"/>
      <c r="J32" s="294"/>
      <c r="K32" s="294"/>
    </row>
    <row r="33" spans="1:12" ht="20.100000000000001" customHeight="1" x14ac:dyDescent="0.15">
      <c r="A33" s="301"/>
      <c r="B33" s="302"/>
      <c r="C33" s="303" t="s">
        <v>822</v>
      </c>
      <c r="D33" s="304"/>
      <c r="E33" s="304"/>
      <c r="F33" s="304"/>
      <c r="G33" s="304"/>
      <c r="H33" s="304"/>
      <c r="I33" s="304"/>
      <c r="J33" s="304"/>
      <c r="K33" s="305"/>
      <c r="L33" s="612"/>
    </row>
    <row r="34" spans="1:12" ht="20.100000000000001" customHeight="1" x14ac:dyDescent="0.15">
      <c r="A34" s="294"/>
      <c r="B34" s="306"/>
      <c r="C34" s="284"/>
      <c r="D34" s="283"/>
      <c r="E34" s="283"/>
      <c r="F34" s="283"/>
      <c r="G34" s="283"/>
      <c r="H34" s="283"/>
      <c r="I34" s="283"/>
      <c r="J34" s="283"/>
      <c r="K34" s="307"/>
      <c r="L34" s="612"/>
    </row>
    <row r="35" spans="1:12" ht="20.100000000000001" customHeight="1" x14ac:dyDescent="0.15">
      <c r="A35" s="294"/>
      <c r="B35" s="306"/>
      <c r="C35" s="284"/>
      <c r="D35" s="283"/>
      <c r="E35" s="283"/>
      <c r="F35" s="283"/>
      <c r="G35" s="283"/>
      <c r="H35" s="283"/>
      <c r="I35" s="283"/>
      <c r="J35" s="283"/>
      <c r="K35" s="307"/>
      <c r="L35" s="612"/>
    </row>
    <row r="36" spans="1:12" ht="20.100000000000001" customHeight="1" x14ac:dyDescent="0.15">
      <c r="A36" s="294"/>
      <c r="B36" s="306"/>
      <c r="C36" s="1298" t="s">
        <v>1024</v>
      </c>
      <c r="D36" s="1298"/>
      <c r="E36" s="1298"/>
      <c r="F36" s="1298"/>
      <c r="G36" s="1298"/>
      <c r="H36" s="1298"/>
      <c r="I36" s="1298"/>
      <c r="J36" s="1298"/>
      <c r="K36" s="1199"/>
      <c r="L36" s="612"/>
    </row>
    <row r="37" spans="1:12" ht="20.100000000000001" customHeight="1" x14ac:dyDescent="0.15">
      <c r="A37" s="294"/>
      <c r="B37" s="306"/>
      <c r="C37" s="283"/>
      <c r="D37" s="283" t="s">
        <v>821</v>
      </c>
      <c r="E37" s="283"/>
      <c r="F37" s="283"/>
      <c r="G37" s="283"/>
      <c r="H37" s="283" t="s">
        <v>820</v>
      </c>
      <c r="I37" s="283"/>
      <c r="J37" s="283"/>
      <c r="K37" s="308"/>
      <c r="L37" s="612"/>
    </row>
    <row r="38" spans="1:12" ht="20.100000000000001" customHeight="1" x14ac:dyDescent="0.15">
      <c r="A38" s="294"/>
      <c r="B38" s="309"/>
      <c r="C38" s="309"/>
      <c r="D38" s="309"/>
      <c r="E38" s="309"/>
      <c r="F38" s="309"/>
      <c r="G38" s="309"/>
      <c r="H38" s="309"/>
      <c r="I38" s="309"/>
      <c r="J38" s="309"/>
      <c r="K38" s="309"/>
      <c r="L38" s="263"/>
    </row>
  </sheetData>
  <mergeCells count="24">
    <mergeCell ref="B22:D22"/>
    <mergeCell ref="E22:K22"/>
    <mergeCell ref="C36:K36"/>
    <mergeCell ref="B17:D17"/>
    <mergeCell ref="B18:D18"/>
    <mergeCell ref="B19:D19"/>
    <mergeCell ref="G19:H19"/>
    <mergeCell ref="I19:K19"/>
    <mergeCell ref="B20:C21"/>
    <mergeCell ref="E20:K20"/>
    <mergeCell ref="H6:L6"/>
    <mergeCell ref="E21:K21"/>
    <mergeCell ref="H7:L7"/>
    <mergeCell ref="H8:L8"/>
    <mergeCell ref="H9:I9"/>
    <mergeCell ref="H10:I10"/>
    <mergeCell ref="B11:K11"/>
    <mergeCell ref="B16:D16"/>
    <mergeCell ref="E16:K16"/>
    <mergeCell ref="I2:J2"/>
    <mergeCell ref="K2:L2"/>
    <mergeCell ref="A3:E3"/>
    <mergeCell ref="I3:J4"/>
    <mergeCell ref="K3:L4"/>
  </mergeCells>
  <phoneticPr fontId="4"/>
  <pageMargins left="0.78740157480314965" right="0.78740157480314965" top="0.98425196850393704" bottom="0.98425196850393704" header="0.31496062992125984" footer="0.31496062992125984"/>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2"/>
  <sheetViews>
    <sheetView showGridLines="0" view="pageBreakPreview" zoomScale="90" zoomScaleNormal="100" zoomScaleSheetLayoutView="90" workbookViewId="0">
      <selection activeCell="D12" sqref="D12:F12"/>
    </sheetView>
  </sheetViews>
  <sheetFormatPr defaultColWidth="8.75" defaultRowHeight="13.5" x14ac:dyDescent="0.15"/>
  <cols>
    <col min="1" max="1" width="1.75" style="1" customWidth="1"/>
    <col min="2" max="3" width="10.625" style="1" customWidth="1"/>
    <col min="4" max="5" width="5.625" style="1" customWidth="1"/>
    <col min="6" max="6" width="38" style="1" customWidth="1"/>
    <col min="7" max="9" width="12.125" style="1" customWidth="1"/>
    <col min="10" max="10" width="2" style="1" customWidth="1"/>
    <col min="11" max="15" width="3.625" style="1" customWidth="1"/>
    <col min="16" max="16384" width="8.75" style="1"/>
  </cols>
  <sheetData>
    <row r="1" spans="1:9" ht="15" customHeight="1" x14ac:dyDescent="0.15">
      <c r="A1" s="507"/>
      <c r="I1" s="2" t="s">
        <v>205</v>
      </c>
    </row>
    <row r="2" spans="1:9" ht="15" customHeight="1" x14ac:dyDescent="0.15">
      <c r="I2" s="2" t="s">
        <v>206</v>
      </c>
    </row>
    <row r="3" spans="1:9" ht="15" customHeight="1" x14ac:dyDescent="0.15">
      <c r="I3" s="2" t="s">
        <v>688</v>
      </c>
    </row>
    <row r="4" spans="1:9" ht="15" customHeight="1" x14ac:dyDescent="0.15">
      <c r="G4" s="250"/>
      <c r="H4" s="3"/>
      <c r="I4" s="2"/>
    </row>
    <row r="5" spans="1:9" ht="15" customHeight="1" x14ac:dyDescent="0.15"/>
    <row r="6" spans="1:9" ht="29.25" customHeight="1" x14ac:dyDescent="0.15">
      <c r="D6" s="910" t="s">
        <v>217</v>
      </c>
      <c r="E6" s="910"/>
      <c r="F6" s="910"/>
      <c r="G6" s="910"/>
      <c r="H6" s="4"/>
      <c r="I6" s="5"/>
    </row>
    <row r="7" spans="1:9" ht="15" customHeight="1" thickBot="1" x14ac:dyDescent="0.2">
      <c r="D7" s="4"/>
      <c r="E7" s="4"/>
      <c r="F7" s="4"/>
      <c r="G7" s="4"/>
      <c r="H7" s="4"/>
      <c r="I7" s="5"/>
    </row>
    <row r="8" spans="1:9" ht="31.5" customHeight="1" thickBot="1" x14ac:dyDescent="0.2">
      <c r="B8" s="911" t="s">
        <v>211</v>
      </c>
      <c r="C8" s="911"/>
      <c r="D8" s="912"/>
      <c r="E8" s="521" t="s">
        <v>212</v>
      </c>
      <c r="F8" s="522">
        <f>SUM(I20)</f>
        <v>0</v>
      </c>
      <c r="G8" s="6"/>
      <c r="H8" s="154"/>
      <c r="I8" s="402"/>
    </row>
    <row r="9" spans="1:9" ht="31.5" customHeight="1" thickTop="1" thickBot="1" x14ac:dyDescent="0.2">
      <c r="B9" s="911" t="s">
        <v>687</v>
      </c>
      <c r="C9" s="911"/>
      <c r="D9" s="913"/>
      <c r="E9" s="519" t="s">
        <v>212</v>
      </c>
      <c r="F9" s="520">
        <f>SUM(G20)</f>
        <v>0</v>
      </c>
      <c r="G9" s="6"/>
      <c r="H9" s="154"/>
      <c r="I9" s="402"/>
    </row>
    <row r="10" spans="1:9" ht="25.5" customHeight="1" thickTop="1" thickBot="1" x14ac:dyDescent="0.2">
      <c r="D10" s="488"/>
      <c r="E10" s="488" t="s">
        <v>1263</v>
      </c>
      <c r="F10" s="488"/>
    </row>
    <row r="11" spans="1:9" s="508" customFormat="1" ht="51" customHeight="1" thickTop="1" x14ac:dyDescent="0.15">
      <c r="B11" s="509" t="s">
        <v>213</v>
      </c>
      <c r="C11" s="510" t="s">
        <v>214</v>
      </c>
      <c r="D11" s="914" t="s">
        <v>928</v>
      </c>
      <c r="E11" s="915"/>
      <c r="F11" s="915"/>
      <c r="G11" s="511" t="s">
        <v>1026</v>
      </c>
      <c r="H11" s="512" t="s">
        <v>963</v>
      </c>
      <c r="I11" s="513" t="s">
        <v>1027</v>
      </c>
    </row>
    <row r="12" spans="1:9" ht="30" customHeight="1" x14ac:dyDescent="0.15">
      <c r="B12" s="523"/>
      <c r="C12" s="524"/>
      <c r="D12" s="906"/>
      <c r="E12" s="907"/>
      <c r="F12" s="907"/>
      <c r="G12" s="514"/>
      <c r="H12" s="515"/>
      <c r="I12" s="516">
        <f t="shared" ref="I12:I20" si="0">SUM(G12:H12)</f>
        <v>0</v>
      </c>
    </row>
    <row r="13" spans="1:9" ht="30" customHeight="1" x14ac:dyDescent="0.15">
      <c r="B13" s="525"/>
      <c r="C13" s="524"/>
      <c r="D13" s="906"/>
      <c r="E13" s="907"/>
      <c r="F13" s="907"/>
      <c r="G13" s="514"/>
      <c r="H13" s="515"/>
      <c r="I13" s="516">
        <f t="shared" si="0"/>
        <v>0</v>
      </c>
    </row>
    <row r="14" spans="1:9" ht="30" customHeight="1" x14ac:dyDescent="0.15">
      <c r="B14" s="525"/>
      <c r="C14" s="524"/>
      <c r="D14" s="906"/>
      <c r="E14" s="907"/>
      <c r="F14" s="907"/>
      <c r="G14" s="514"/>
      <c r="H14" s="515"/>
      <c r="I14" s="516">
        <f t="shared" si="0"/>
        <v>0</v>
      </c>
    </row>
    <row r="15" spans="1:9" ht="30" customHeight="1" x14ac:dyDescent="0.15">
      <c r="B15" s="525"/>
      <c r="C15" s="524"/>
      <c r="D15" s="906"/>
      <c r="E15" s="907"/>
      <c r="F15" s="907"/>
      <c r="G15" s="514"/>
      <c r="H15" s="515"/>
      <c r="I15" s="516">
        <f t="shared" si="0"/>
        <v>0</v>
      </c>
    </row>
    <row r="16" spans="1:9" ht="30" customHeight="1" x14ac:dyDescent="0.15">
      <c r="B16" s="525"/>
      <c r="C16" s="524"/>
      <c r="D16" s="906"/>
      <c r="E16" s="907"/>
      <c r="F16" s="907"/>
      <c r="G16" s="514"/>
      <c r="H16" s="515"/>
      <c r="I16" s="516">
        <f t="shared" si="0"/>
        <v>0</v>
      </c>
    </row>
    <row r="17" spans="2:9" ht="30" customHeight="1" x14ac:dyDescent="0.15">
      <c r="B17" s="525"/>
      <c r="C17" s="524"/>
      <c r="D17" s="906"/>
      <c r="E17" s="907"/>
      <c r="F17" s="907"/>
      <c r="G17" s="514"/>
      <c r="H17" s="515"/>
      <c r="I17" s="516">
        <f t="shared" si="0"/>
        <v>0</v>
      </c>
    </row>
    <row r="18" spans="2:9" ht="30" customHeight="1" x14ac:dyDescent="0.15">
      <c r="B18" s="525"/>
      <c r="C18" s="524"/>
      <c r="D18" s="906"/>
      <c r="E18" s="907"/>
      <c r="F18" s="907"/>
      <c r="G18" s="514"/>
      <c r="H18" s="515"/>
      <c r="I18" s="516">
        <f t="shared" si="0"/>
        <v>0</v>
      </c>
    </row>
    <row r="19" spans="2:9" ht="30" customHeight="1" x14ac:dyDescent="0.15">
      <c r="B19" s="525"/>
      <c r="C19" s="524"/>
      <c r="D19" s="906"/>
      <c r="E19" s="907"/>
      <c r="F19" s="907"/>
      <c r="G19" s="514"/>
      <c r="H19" s="515"/>
      <c r="I19" s="516">
        <f t="shared" si="0"/>
        <v>0</v>
      </c>
    </row>
    <row r="20" spans="2:9" ht="30" customHeight="1" thickBot="1" x14ac:dyDescent="0.2">
      <c r="B20" s="492"/>
      <c r="C20" s="526" t="s">
        <v>216</v>
      </c>
      <c r="D20" s="908"/>
      <c r="E20" s="909"/>
      <c r="F20" s="909"/>
      <c r="G20" s="517">
        <f>SUM(G12:G19)</f>
        <v>0</v>
      </c>
      <c r="H20" s="518">
        <f>SUM(H12:H19)</f>
        <v>0</v>
      </c>
      <c r="I20" s="516">
        <f t="shared" si="0"/>
        <v>0</v>
      </c>
    </row>
    <row r="21" spans="2:9" ht="15" customHeight="1" thickTop="1" x14ac:dyDescent="0.15"/>
    <row r="22" spans="2:9" ht="15" customHeight="1" x14ac:dyDescent="0.15"/>
    <row r="23" spans="2:9" ht="15" customHeight="1" x14ac:dyDescent="0.15"/>
    <row r="24" spans="2:9" ht="15" customHeight="1" x14ac:dyDescent="0.15"/>
    <row r="25" spans="2:9" ht="15" customHeight="1" x14ac:dyDescent="0.15"/>
    <row r="26" spans="2:9" ht="15" customHeight="1" x14ac:dyDescent="0.15"/>
    <row r="27" spans="2:9" ht="15" customHeight="1" x14ac:dyDescent="0.15"/>
    <row r="28" spans="2:9" ht="15" customHeight="1" x14ac:dyDescent="0.15"/>
    <row r="29" spans="2:9" ht="15" customHeight="1" x14ac:dyDescent="0.15"/>
    <row r="30" spans="2:9" ht="15" customHeight="1" x14ac:dyDescent="0.15"/>
    <row r="31" spans="2:9" ht="15" customHeight="1" x14ac:dyDescent="0.15"/>
    <row r="32" spans="2:9" ht="15" customHeight="1" x14ac:dyDescent="0.15"/>
  </sheetData>
  <mergeCells count="13">
    <mergeCell ref="D12:F12"/>
    <mergeCell ref="D6:G6"/>
    <mergeCell ref="D15:F15"/>
    <mergeCell ref="B8:D8"/>
    <mergeCell ref="B9:D9"/>
    <mergeCell ref="D11:F11"/>
    <mergeCell ref="D13:F13"/>
    <mergeCell ref="D16:F16"/>
    <mergeCell ref="D20:F20"/>
    <mergeCell ref="D19:F19"/>
    <mergeCell ref="D14:F14"/>
    <mergeCell ref="D18:F18"/>
    <mergeCell ref="D17:F17"/>
  </mergeCells>
  <phoneticPr fontId="4"/>
  <pageMargins left="0" right="0" top="0.59055118110236227" bottom="0.62992125984251968" header="0.51181102362204722" footer="0.51181102362204722"/>
  <pageSetup paperSize="9" scale="94"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L39"/>
  <sheetViews>
    <sheetView view="pageBreakPreview" topLeftCell="A34" zoomScaleNormal="100" zoomScaleSheetLayoutView="100" workbookViewId="0">
      <selection activeCell="B13" sqref="B13"/>
    </sheetView>
  </sheetViews>
  <sheetFormatPr defaultColWidth="8.75" defaultRowHeight="13.5" x14ac:dyDescent="0.15"/>
  <cols>
    <col min="1" max="12" width="7.125" style="604" customWidth="1"/>
    <col min="13" max="233" width="13" style="604" customWidth="1"/>
    <col min="234" max="16384" width="8.75" style="604"/>
  </cols>
  <sheetData>
    <row r="1" spans="1:12" ht="20.100000000000001" customHeight="1" x14ac:dyDescent="0.15">
      <c r="A1" s="498"/>
      <c r="L1" s="414" t="s">
        <v>847</v>
      </c>
    </row>
    <row r="2" spans="1:12" ht="20.100000000000001" customHeight="1" x14ac:dyDescent="0.15">
      <c r="A2" s="672"/>
      <c r="B2" s="672"/>
      <c r="C2" s="672"/>
      <c r="D2" s="672"/>
      <c r="E2" s="672"/>
      <c r="F2" s="283"/>
      <c r="G2" s="283"/>
      <c r="H2" s="283"/>
      <c r="I2" s="1284" t="s">
        <v>561</v>
      </c>
      <c r="J2" s="1285"/>
      <c r="K2" s="1284" t="s">
        <v>562</v>
      </c>
      <c r="L2" s="1285"/>
    </row>
    <row r="3" spans="1:12" ht="20.100000000000001" customHeight="1" x14ac:dyDescent="0.15">
      <c r="A3" s="672"/>
      <c r="B3" s="672"/>
      <c r="C3" s="672"/>
      <c r="D3" s="672"/>
      <c r="E3" s="672"/>
      <c r="F3" s="283"/>
      <c r="G3" s="283"/>
      <c r="H3" s="283"/>
      <c r="I3" s="1196"/>
      <c r="J3" s="1197"/>
      <c r="K3" s="1196"/>
      <c r="L3" s="1197"/>
    </row>
    <row r="4" spans="1:12" ht="20.100000000000001" customHeight="1" x14ac:dyDescent="0.15">
      <c r="A4" s="1286" t="s">
        <v>950</v>
      </c>
      <c r="B4" s="1286"/>
      <c r="C4" s="1286"/>
      <c r="D4" s="1286"/>
      <c r="E4" s="1286"/>
      <c r="F4" s="283"/>
      <c r="G4" s="283"/>
      <c r="H4" s="283"/>
      <c r="I4" s="1198"/>
      <c r="J4" s="1199"/>
      <c r="K4" s="1198"/>
      <c r="L4" s="1199"/>
    </row>
    <row r="5" spans="1:12" ht="20.100000000000001" customHeight="1" x14ac:dyDescent="0.15">
      <c r="A5" s="293" t="s">
        <v>563</v>
      </c>
      <c r="B5" s="293"/>
      <c r="C5" s="673"/>
      <c r="D5" s="293"/>
      <c r="E5" s="673"/>
      <c r="F5" s="283"/>
      <c r="G5" s="283"/>
      <c r="H5" s="283"/>
      <c r="I5" s="1299"/>
      <c r="J5" s="1300"/>
      <c r="K5" s="1299"/>
      <c r="L5" s="1300"/>
    </row>
    <row r="6" spans="1:12" ht="20.100000000000001" customHeight="1" x14ac:dyDescent="0.15">
      <c r="A6" s="283"/>
      <c r="B6" s="283"/>
      <c r="C6" s="672"/>
      <c r="D6" s="283"/>
      <c r="E6" s="672"/>
      <c r="F6" s="283"/>
      <c r="G6" s="283"/>
      <c r="H6" s="283"/>
      <c r="I6" s="674"/>
      <c r="J6" s="674"/>
      <c r="K6" s="674"/>
      <c r="L6" s="674"/>
    </row>
    <row r="7" spans="1:12" ht="20.100000000000001" customHeight="1" x14ac:dyDescent="0.15">
      <c r="A7" s="672"/>
      <c r="B7" s="283"/>
      <c r="C7" s="283"/>
      <c r="D7" s="283"/>
      <c r="E7" s="672"/>
      <c r="F7" s="283"/>
      <c r="G7" s="283"/>
      <c r="H7" s="1291" t="s">
        <v>945</v>
      </c>
      <c r="I7" s="1291"/>
      <c r="J7" s="1291"/>
      <c r="K7" s="1291"/>
      <c r="L7" s="1291"/>
    </row>
    <row r="8" spans="1:12" ht="20.100000000000001" customHeight="1" x14ac:dyDescent="0.15">
      <c r="A8" s="672"/>
      <c r="B8" s="283"/>
      <c r="C8" s="283"/>
      <c r="D8" s="283"/>
      <c r="E8" s="672"/>
      <c r="F8" s="283"/>
      <c r="G8" s="283"/>
      <c r="H8" s="1291" t="s">
        <v>564</v>
      </c>
      <c r="I8" s="1291"/>
      <c r="J8" s="1291"/>
      <c r="K8" s="1291"/>
      <c r="L8" s="1291"/>
    </row>
    <row r="9" spans="1:12" ht="20.100000000000001" customHeight="1" x14ac:dyDescent="0.15">
      <c r="A9" s="672"/>
      <c r="B9" s="283"/>
      <c r="C9" s="672"/>
      <c r="D9" s="672"/>
      <c r="E9" s="672"/>
      <c r="F9" s="283"/>
      <c r="G9" s="283"/>
      <c r="H9" s="1291" t="s">
        <v>207</v>
      </c>
      <c r="I9" s="1291"/>
      <c r="J9" s="1291"/>
      <c r="K9" s="1291"/>
      <c r="L9" s="1291"/>
    </row>
    <row r="10" spans="1:12" ht="20.100000000000001" customHeight="1" x14ac:dyDescent="0.15">
      <c r="A10" s="672"/>
      <c r="B10" s="672"/>
      <c r="C10" s="672"/>
      <c r="D10" s="672"/>
      <c r="E10" s="283"/>
      <c r="F10" s="283"/>
      <c r="G10" s="283"/>
      <c r="H10" s="1286" t="s">
        <v>417</v>
      </c>
      <c r="I10" s="1286"/>
      <c r="J10" s="283"/>
      <c r="K10" s="283"/>
      <c r="L10" s="675" t="s">
        <v>209</v>
      </c>
    </row>
    <row r="11" spans="1:12" ht="20.100000000000001" customHeight="1" x14ac:dyDescent="0.15">
      <c r="A11" s="672"/>
      <c r="B11" s="672"/>
      <c r="C11" s="672"/>
      <c r="D11" s="672"/>
      <c r="E11" s="283"/>
      <c r="F11" s="283"/>
      <c r="G11" s="283"/>
      <c r="H11" s="1286"/>
      <c r="I11" s="1286"/>
      <c r="J11" s="283"/>
      <c r="K11" s="283"/>
      <c r="L11" s="675"/>
    </row>
    <row r="12" spans="1:12" ht="24" customHeight="1" thickBot="1" x14ac:dyDescent="0.25">
      <c r="A12" s="676"/>
      <c r="B12" s="1293" t="s">
        <v>1115</v>
      </c>
      <c r="C12" s="1293"/>
      <c r="D12" s="1293"/>
      <c r="E12" s="1293"/>
      <c r="F12" s="1293"/>
      <c r="G12" s="1293"/>
      <c r="H12" s="1293"/>
      <c r="I12" s="1293"/>
      <c r="J12" s="1293"/>
      <c r="K12" s="1293"/>
    </row>
    <row r="13" spans="1:12" ht="20.100000000000001" customHeight="1" x14ac:dyDescent="0.15">
      <c r="A13" s="676"/>
      <c r="B13" s="677"/>
      <c r="C13" s="677"/>
      <c r="D13" s="677"/>
      <c r="E13" s="677"/>
      <c r="F13" s="677"/>
      <c r="G13" s="677"/>
      <c r="H13" s="677"/>
      <c r="I13" s="677"/>
      <c r="J13" s="676"/>
      <c r="K13" s="263"/>
      <c r="L13" s="263"/>
    </row>
    <row r="14" spans="1:12" ht="20.100000000000001" customHeight="1" x14ac:dyDescent="0.15">
      <c r="A14" s="672"/>
      <c r="B14" s="283" t="s">
        <v>846</v>
      </c>
      <c r="C14" s="283"/>
      <c r="D14" s="283"/>
      <c r="E14" s="283"/>
      <c r="F14" s="283"/>
      <c r="G14" s="283"/>
      <c r="H14" s="283"/>
      <c r="I14" s="283"/>
      <c r="J14" s="672"/>
      <c r="K14" s="283"/>
      <c r="L14" s="263"/>
    </row>
    <row r="15" spans="1:12" ht="20.100000000000001" customHeight="1" x14ac:dyDescent="0.15">
      <c r="A15" s="672"/>
      <c r="B15" s="283" t="s">
        <v>845</v>
      </c>
      <c r="C15" s="283"/>
      <c r="D15" s="283"/>
      <c r="E15" s="294"/>
      <c r="F15" s="283"/>
      <c r="G15" s="283"/>
      <c r="H15" s="283"/>
      <c r="I15" s="283"/>
      <c r="J15" s="672"/>
      <c r="K15" s="283"/>
      <c r="L15" s="263"/>
    </row>
    <row r="16" spans="1:12" ht="20.100000000000001" customHeight="1" x14ac:dyDescent="0.15">
      <c r="A16" s="672"/>
      <c r="B16" s="283"/>
      <c r="C16" s="283"/>
      <c r="D16" s="283"/>
      <c r="E16" s="294"/>
      <c r="F16" s="283"/>
      <c r="G16" s="283"/>
      <c r="H16" s="283"/>
      <c r="I16" s="283"/>
      <c r="J16" s="672"/>
      <c r="K16" s="283"/>
      <c r="L16" s="263"/>
    </row>
    <row r="17" spans="1:12" ht="20.100000000000001" customHeight="1" x14ac:dyDescent="0.15">
      <c r="A17" s="283"/>
      <c r="B17" s="1294" t="s">
        <v>844</v>
      </c>
      <c r="C17" s="1294"/>
      <c r="D17" s="1294"/>
      <c r="E17" s="1294" t="s">
        <v>843</v>
      </c>
      <c r="F17" s="1294"/>
      <c r="G17" s="1294"/>
      <c r="H17" s="1294"/>
      <c r="I17" s="1294"/>
      <c r="J17" s="1294"/>
      <c r="K17" s="1294"/>
      <c r="L17" s="263"/>
    </row>
    <row r="18" spans="1:12" ht="20.100000000000001" customHeight="1" x14ac:dyDescent="0.15">
      <c r="A18" s="283"/>
      <c r="B18" s="1294" t="s">
        <v>842</v>
      </c>
      <c r="C18" s="1294"/>
      <c r="D18" s="1294"/>
      <c r="E18" s="296"/>
      <c r="F18" s="297">
        <v>2020</v>
      </c>
      <c r="G18" s="297" t="s">
        <v>841</v>
      </c>
      <c r="H18" s="297">
        <v>1</v>
      </c>
      <c r="I18" s="297" t="s">
        <v>215</v>
      </c>
      <c r="J18" s="297">
        <v>6</v>
      </c>
      <c r="K18" s="298" t="s">
        <v>840</v>
      </c>
      <c r="L18" s="263"/>
    </row>
    <row r="19" spans="1:12" ht="20.100000000000001" customHeight="1" x14ac:dyDescent="0.15">
      <c r="A19" s="672"/>
      <c r="B19" s="1294" t="s">
        <v>839</v>
      </c>
      <c r="C19" s="1294"/>
      <c r="D19" s="1294"/>
      <c r="E19" s="296"/>
      <c r="F19" s="297" t="s">
        <v>448</v>
      </c>
      <c r="G19" s="297"/>
      <c r="H19" s="298" t="s">
        <v>266</v>
      </c>
      <c r="I19" s="296"/>
      <c r="J19" s="299" t="s">
        <v>404</v>
      </c>
      <c r="K19" s="298" t="s">
        <v>267</v>
      </c>
      <c r="L19" s="263"/>
    </row>
    <row r="20" spans="1:12" ht="20.100000000000001" customHeight="1" x14ac:dyDescent="0.15">
      <c r="A20" s="672"/>
      <c r="B20" s="1294" t="s">
        <v>838</v>
      </c>
      <c r="C20" s="1294"/>
      <c r="D20" s="1294"/>
      <c r="E20" s="291" t="s">
        <v>837</v>
      </c>
      <c r="F20" s="292" t="s">
        <v>398</v>
      </c>
      <c r="G20" s="1294" t="s">
        <v>269</v>
      </c>
      <c r="H20" s="1294"/>
      <c r="I20" s="1294">
        <v>9105130</v>
      </c>
      <c r="J20" s="1294"/>
      <c r="K20" s="1294"/>
      <c r="L20" s="376"/>
    </row>
    <row r="21" spans="1:12" ht="20.100000000000001" customHeight="1" x14ac:dyDescent="0.15">
      <c r="A21" s="672"/>
      <c r="B21" s="1294" t="s">
        <v>836</v>
      </c>
      <c r="C21" s="1294"/>
      <c r="D21" s="295" t="s">
        <v>849</v>
      </c>
      <c r="E21" s="1284" t="s">
        <v>565</v>
      </c>
      <c r="F21" s="1292"/>
      <c r="G21" s="1292"/>
      <c r="H21" s="1292"/>
      <c r="I21" s="1292"/>
      <c r="J21" s="1292"/>
      <c r="K21" s="1285"/>
      <c r="L21" s="263"/>
    </row>
    <row r="22" spans="1:12" ht="20.100000000000001" customHeight="1" x14ac:dyDescent="0.15">
      <c r="A22" s="672"/>
      <c r="B22" s="1294"/>
      <c r="C22" s="1294"/>
      <c r="D22" s="295" t="s">
        <v>834</v>
      </c>
      <c r="E22" s="1284" t="s">
        <v>566</v>
      </c>
      <c r="F22" s="1292"/>
      <c r="G22" s="1292"/>
      <c r="H22" s="1292"/>
      <c r="I22" s="1292"/>
      <c r="J22" s="1292"/>
      <c r="K22" s="1285"/>
      <c r="L22" s="263"/>
    </row>
    <row r="23" spans="1:12" ht="20.100000000000001" customHeight="1" x14ac:dyDescent="0.15">
      <c r="A23" s="672"/>
      <c r="B23" s="1294" t="s">
        <v>833</v>
      </c>
      <c r="C23" s="1294"/>
      <c r="D23" s="1294"/>
      <c r="E23" s="1295" t="s">
        <v>848</v>
      </c>
      <c r="F23" s="1296"/>
      <c r="G23" s="1296"/>
      <c r="H23" s="1296"/>
      <c r="I23" s="1296"/>
      <c r="J23" s="1296"/>
      <c r="K23" s="1297"/>
      <c r="L23" s="263"/>
    </row>
    <row r="24" spans="1:12" ht="20.100000000000001" customHeight="1" x14ac:dyDescent="0.15">
      <c r="A24" s="672"/>
      <c r="B24" s="284"/>
      <c r="C24" s="284"/>
      <c r="D24" s="284"/>
      <c r="E24" s="240"/>
      <c r="F24" s="240"/>
      <c r="G24" s="240"/>
      <c r="H24" s="240"/>
      <c r="I24" s="240"/>
      <c r="J24" s="240"/>
      <c r="K24" s="240"/>
      <c r="L24" s="377"/>
    </row>
    <row r="25" spans="1:12" ht="20.100000000000001" customHeight="1" x14ac:dyDescent="0.15">
      <c r="A25" s="678" t="s">
        <v>832</v>
      </c>
      <c r="B25" s="679"/>
      <c r="C25" s="294"/>
      <c r="D25" s="672"/>
      <c r="E25" s="672"/>
      <c r="F25" s="672"/>
      <c r="G25" s="672"/>
      <c r="H25" s="672"/>
      <c r="I25" s="672"/>
      <c r="J25" s="672"/>
      <c r="K25" s="294"/>
    </row>
    <row r="26" spans="1:12" ht="20.100000000000001" customHeight="1" x14ac:dyDescent="0.15">
      <c r="A26" s="680" t="s">
        <v>825</v>
      </c>
      <c r="B26" s="679" t="s">
        <v>831</v>
      </c>
      <c r="C26" s="294"/>
      <c r="D26" s="283"/>
      <c r="E26" s="283"/>
      <c r="F26" s="283"/>
      <c r="G26" s="283"/>
      <c r="H26" s="283"/>
      <c r="I26" s="283"/>
      <c r="J26" s="679"/>
      <c r="K26" s="294"/>
    </row>
    <row r="27" spans="1:12" ht="20.100000000000001" customHeight="1" x14ac:dyDescent="0.15">
      <c r="A27" s="300" t="s">
        <v>830</v>
      </c>
      <c r="B27" s="294" t="s">
        <v>829</v>
      </c>
      <c r="C27" s="283"/>
      <c r="D27" s="294"/>
      <c r="E27" s="283"/>
      <c r="F27" s="283"/>
      <c r="G27" s="283"/>
      <c r="H27" s="672"/>
      <c r="I27" s="672"/>
      <c r="J27" s="672"/>
      <c r="K27" s="294"/>
    </row>
    <row r="28" spans="1:12" ht="20.100000000000001" customHeight="1" x14ac:dyDescent="0.15">
      <c r="A28" s="300" t="s">
        <v>828</v>
      </c>
      <c r="B28" s="294" t="s">
        <v>827</v>
      </c>
      <c r="C28" s="283"/>
      <c r="D28" s="294"/>
      <c r="E28" s="283"/>
      <c r="F28" s="283"/>
      <c r="G28" s="283"/>
      <c r="H28" s="672"/>
      <c r="I28" s="672"/>
      <c r="J28" s="672"/>
      <c r="K28" s="294"/>
    </row>
    <row r="29" spans="1:12" ht="20.100000000000001" customHeight="1" x14ac:dyDescent="0.15">
      <c r="C29" s="294"/>
      <c r="D29" s="294"/>
      <c r="E29" s="294"/>
      <c r="F29" s="294"/>
      <c r="G29" s="294"/>
      <c r="H29" s="294"/>
      <c r="I29" s="294"/>
      <c r="J29" s="294"/>
      <c r="K29" s="294"/>
    </row>
    <row r="30" spans="1:12" ht="20.100000000000001" customHeight="1" x14ac:dyDescent="0.15">
      <c r="A30" s="294" t="s">
        <v>826</v>
      </c>
      <c r="B30" s="294"/>
      <c r="C30" s="294"/>
      <c r="D30" s="294"/>
      <c r="E30" s="294"/>
      <c r="F30" s="294"/>
      <c r="G30" s="294"/>
      <c r="H30" s="294"/>
      <c r="I30" s="294"/>
      <c r="J30" s="294"/>
      <c r="K30" s="294"/>
    </row>
    <row r="31" spans="1:12" ht="20.100000000000001" customHeight="1" x14ac:dyDescent="0.15">
      <c r="A31" s="300" t="s">
        <v>825</v>
      </c>
      <c r="B31" s="294" t="s">
        <v>824</v>
      </c>
      <c r="C31" s="294"/>
      <c r="D31" s="294"/>
      <c r="E31" s="294"/>
      <c r="F31" s="294"/>
      <c r="G31" s="294"/>
      <c r="H31" s="294"/>
      <c r="I31" s="294"/>
      <c r="J31" s="294"/>
      <c r="K31" s="294"/>
    </row>
    <row r="32" spans="1:12" ht="20.100000000000001" customHeight="1" x14ac:dyDescent="0.15">
      <c r="A32" s="301"/>
      <c r="B32" s="294"/>
      <c r="C32" s="294"/>
      <c r="D32" s="294"/>
      <c r="E32" s="294"/>
      <c r="F32" s="294"/>
      <c r="G32" s="294"/>
      <c r="H32" s="294"/>
      <c r="I32" s="294"/>
      <c r="J32" s="294"/>
      <c r="K32" s="294"/>
    </row>
    <row r="33" spans="1:12" ht="20.100000000000001" customHeight="1" x14ac:dyDescent="0.15">
      <c r="A33" s="294"/>
      <c r="B33" s="475" t="s">
        <v>823</v>
      </c>
      <c r="C33" s="294"/>
      <c r="D33" s="294"/>
      <c r="E33" s="294"/>
      <c r="F33" s="294"/>
      <c r="G33" s="294"/>
      <c r="H33" s="294"/>
      <c r="I33" s="294"/>
      <c r="J33" s="294"/>
      <c r="K33" s="294"/>
    </row>
    <row r="34" spans="1:12" ht="20.100000000000001" customHeight="1" x14ac:dyDescent="0.15">
      <c r="A34" s="301"/>
      <c r="B34" s="302"/>
      <c r="C34" s="303" t="s">
        <v>822</v>
      </c>
      <c r="D34" s="304"/>
      <c r="E34" s="304"/>
      <c r="F34" s="304"/>
      <c r="G34" s="304"/>
      <c r="H34" s="304"/>
      <c r="I34" s="304"/>
      <c r="J34" s="304"/>
      <c r="K34" s="305"/>
      <c r="L34" s="612"/>
    </row>
    <row r="35" spans="1:12" ht="20.100000000000001" customHeight="1" x14ac:dyDescent="0.15">
      <c r="A35" s="294"/>
      <c r="B35" s="306"/>
      <c r="C35" s="284"/>
      <c r="D35" s="283"/>
      <c r="E35" s="283"/>
      <c r="F35" s="283"/>
      <c r="G35" s="283"/>
      <c r="H35" s="283"/>
      <c r="I35" s="283"/>
      <c r="J35" s="283"/>
      <c r="K35" s="307"/>
      <c r="L35" s="612"/>
    </row>
    <row r="36" spans="1:12" ht="20.100000000000001" customHeight="1" x14ac:dyDescent="0.15">
      <c r="A36" s="294"/>
      <c r="B36" s="306"/>
      <c r="C36" s="284"/>
      <c r="D36" s="283"/>
      <c r="E36" s="283"/>
      <c r="F36" s="283"/>
      <c r="G36" s="283"/>
      <c r="H36" s="283"/>
      <c r="I36" s="283"/>
      <c r="J36" s="283"/>
      <c r="K36" s="307"/>
      <c r="L36" s="612"/>
    </row>
    <row r="37" spans="1:12" ht="20.100000000000001" customHeight="1" x14ac:dyDescent="0.15">
      <c r="A37" s="294"/>
      <c r="B37" s="306"/>
      <c r="C37" s="1298" t="s">
        <v>1024</v>
      </c>
      <c r="D37" s="1298"/>
      <c r="E37" s="1298"/>
      <c r="F37" s="1298"/>
      <c r="G37" s="1298"/>
      <c r="H37" s="1298"/>
      <c r="I37" s="1298"/>
      <c r="J37" s="1298"/>
      <c r="K37" s="1199"/>
      <c r="L37" s="612"/>
    </row>
    <row r="38" spans="1:12" ht="20.100000000000001" customHeight="1" x14ac:dyDescent="0.15">
      <c r="A38" s="294"/>
      <c r="B38" s="306"/>
      <c r="C38" s="283"/>
      <c r="D38" s="283" t="s">
        <v>821</v>
      </c>
      <c r="E38" s="283"/>
      <c r="F38" s="283"/>
      <c r="G38" s="283"/>
      <c r="H38" s="283" t="s">
        <v>820</v>
      </c>
      <c r="I38" s="283"/>
      <c r="J38" s="283"/>
      <c r="K38" s="308"/>
      <c r="L38" s="612"/>
    </row>
    <row r="39" spans="1:12" ht="20.100000000000001" customHeight="1" x14ac:dyDescent="0.15">
      <c r="A39" s="294"/>
      <c r="B39" s="309"/>
      <c r="C39" s="309"/>
      <c r="D39" s="309"/>
      <c r="E39" s="309"/>
      <c r="F39" s="309"/>
      <c r="G39" s="309"/>
      <c r="H39" s="309"/>
      <c r="I39" s="309"/>
      <c r="J39" s="309"/>
      <c r="K39" s="309"/>
      <c r="L39" s="263"/>
    </row>
  </sheetData>
  <mergeCells count="24">
    <mergeCell ref="B23:D23"/>
    <mergeCell ref="E23:K23"/>
    <mergeCell ref="C37:K37"/>
    <mergeCell ref="B18:D18"/>
    <mergeCell ref="B19:D19"/>
    <mergeCell ref="B20:D20"/>
    <mergeCell ref="G20:H20"/>
    <mergeCell ref="I20:K20"/>
    <mergeCell ref="B21:C22"/>
    <mergeCell ref="E21:K21"/>
    <mergeCell ref="E22:K22"/>
    <mergeCell ref="B17:D17"/>
    <mergeCell ref="E17:K17"/>
    <mergeCell ref="I2:J2"/>
    <mergeCell ref="K2:L2"/>
    <mergeCell ref="A4:E4"/>
    <mergeCell ref="H7:L7"/>
    <mergeCell ref="I3:J5"/>
    <mergeCell ref="K3:L5"/>
    <mergeCell ref="H8:L8"/>
    <mergeCell ref="H9:L9"/>
    <mergeCell ref="H10:I10"/>
    <mergeCell ref="H11:I11"/>
    <mergeCell ref="B12:K12"/>
  </mergeCells>
  <phoneticPr fontId="4"/>
  <pageMargins left="0.78740157480314965" right="0.78740157480314965" top="0.98425196850393704" bottom="0.98425196850393704" header="0.31496062992125984" footer="0.31496062992125984"/>
  <pageSetup paperSize="9" scale="98"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43"/>
  <sheetViews>
    <sheetView view="pageBreakPreview" zoomScaleNormal="100" zoomScaleSheetLayoutView="100" workbookViewId="0">
      <selection activeCell="K28" sqref="K28"/>
    </sheetView>
  </sheetViews>
  <sheetFormatPr defaultColWidth="9" defaultRowHeight="13.5" x14ac:dyDescent="0.15"/>
  <cols>
    <col min="1" max="2" width="15.75" style="9" customWidth="1"/>
    <col min="3" max="3" width="28.375" style="9" customWidth="1"/>
    <col min="4" max="6" width="15.75" style="9" customWidth="1"/>
    <col min="7" max="16384" width="9" style="9"/>
  </cols>
  <sheetData>
    <row r="1" spans="1:6" ht="21" x14ac:dyDescent="0.15">
      <c r="A1" s="498"/>
      <c r="B1" s="10"/>
      <c r="C1" s="10"/>
      <c r="D1" s="10"/>
      <c r="E1" s="10"/>
      <c r="F1" s="414" t="s">
        <v>920</v>
      </c>
    </row>
    <row r="2" spans="1:6" ht="21" customHeight="1" x14ac:dyDescent="0.15">
      <c r="A2" s="1039" t="s">
        <v>576</v>
      </c>
      <c r="B2" s="1039"/>
      <c r="C2" s="1039"/>
      <c r="D2" s="1039"/>
      <c r="E2" s="1039"/>
      <c r="F2" s="1039"/>
    </row>
    <row r="3" spans="1:6" ht="21" customHeight="1" x14ac:dyDescent="0.15">
      <c r="A3" s="10"/>
      <c r="B3" s="83"/>
      <c r="C3" s="83"/>
      <c r="D3" s="83"/>
      <c r="E3" s="10" t="s">
        <v>87</v>
      </c>
      <c r="F3" s="10"/>
    </row>
    <row r="4" spans="1:6" ht="21" customHeight="1" x14ac:dyDescent="0.15">
      <c r="A4" s="11"/>
      <c r="B4" s="11"/>
      <c r="C4" s="11"/>
      <c r="D4" s="11"/>
      <c r="E4" s="11"/>
      <c r="F4" s="20" t="s">
        <v>382</v>
      </c>
    </row>
    <row r="5" spans="1:6" ht="21" customHeight="1" x14ac:dyDescent="0.15">
      <c r="A5" s="84" t="s">
        <v>89</v>
      </c>
      <c r="B5" s="85" t="s">
        <v>66</v>
      </c>
      <c r="C5" s="85" t="s">
        <v>4</v>
      </c>
      <c r="D5" s="85" t="s">
        <v>90</v>
      </c>
      <c r="E5" s="85" t="s">
        <v>262</v>
      </c>
      <c r="F5" s="85" t="s">
        <v>275</v>
      </c>
    </row>
    <row r="6" spans="1:6" ht="21" customHeight="1" x14ac:dyDescent="0.15">
      <c r="A6" s="86" t="s">
        <v>91</v>
      </c>
      <c r="B6" s="87"/>
      <c r="C6" s="87"/>
      <c r="D6" s="87"/>
      <c r="E6" s="87"/>
      <c r="F6" s="54">
        <v>0</v>
      </c>
    </row>
    <row r="7" spans="1:6" ht="21" customHeight="1" x14ac:dyDescent="0.15">
      <c r="A7" s="88"/>
      <c r="B7" s="25"/>
      <c r="C7" s="25"/>
      <c r="D7" s="54"/>
      <c r="E7" s="54"/>
      <c r="F7" s="54">
        <f t="shared" ref="F7:F40" si="0">F6+D7-E7</f>
        <v>0</v>
      </c>
    </row>
    <row r="8" spans="1:6" ht="21" customHeight="1" x14ac:dyDescent="0.15">
      <c r="A8" s="88"/>
      <c r="B8" s="25"/>
      <c r="C8" s="25"/>
      <c r="D8" s="54"/>
      <c r="E8" s="54"/>
      <c r="F8" s="54">
        <f t="shared" si="0"/>
        <v>0</v>
      </c>
    </row>
    <row r="9" spans="1:6" ht="21" customHeight="1" x14ac:dyDescent="0.15">
      <c r="A9" s="88"/>
      <c r="B9" s="25"/>
      <c r="C9" s="25"/>
      <c r="D9" s="54"/>
      <c r="E9" s="54"/>
      <c r="F9" s="54">
        <f t="shared" si="0"/>
        <v>0</v>
      </c>
    </row>
    <row r="10" spans="1:6" ht="21" customHeight="1" x14ac:dyDescent="0.15">
      <c r="A10" s="88"/>
      <c r="B10" s="25"/>
      <c r="C10" s="25"/>
      <c r="D10" s="54"/>
      <c r="E10" s="54"/>
      <c r="F10" s="54">
        <f t="shared" si="0"/>
        <v>0</v>
      </c>
    </row>
    <row r="11" spans="1:6" ht="21" customHeight="1" x14ac:dyDescent="0.15">
      <c r="A11" s="88"/>
      <c r="B11" s="25"/>
      <c r="C11" s="25"/>
      <c r="D11" s="54"/>
      <c r="E11" s="54"/>
      <c r="F11" s="54">
        <f t="shared" si="0"/>
        <v>0</v>
      </c>
    </row>
    <row r="12" spans="1:6" ht="21" customHeight="1" x14ac:dyDescent="0.15">
      <c r="A12" s="88"/>
      <c r="B12" s="25"/>
      <c r="C12" s="25"/>
      <c r="D12" s="54"/>
      <c r="E12" s="54"/>
      <c r="F12" s="54">
        <f t="shared" si="0"/>
        <v>0</v>
      </c>
    </row>
    <row r="13" spans="1:6" ht="21" customHeight="1" x14ac:dyDescent="0.15">
      <c r="A13" s="88"/>
      <c r="B13" s="25"/>
      <c r="C13" s="25"/>
      <c r="D13" s="54"/>
      <c r="E13" s="54"/>
      <c r="F13" s="54">
        <f t="shared" si="0"/>
        <v>0</v>
      </c>
    </row>
    <row r="14" spans="1:6" ht="21" customHeight="1" x14ac:dyDescent="0.15">
      <c r="A14" s="88"/>
      <c r="B14" s="25"/>
      <c r="C14" s="25"/>
      <c r="D14" s="54"/>
      <c r="E14" s="54"/>
      <c r="F14" s="54">
        <f t="shared" si="0"/>
        <v>0</v>
      </c>
    </row>
    <row r="15" spans="1:6" ht="21" customHeight="1" x14ac:dyDescent="0.15">
      <c r="A15" s="88"/>
      <c r="B15" s="25"/>
      <c r="C15" s="25"/>
      <c r="D15" s="54"/>
      <c r="E15" s="54"/>
      <c r="F15" s="54">
        <f t="shared" si="0"/>
        <v>0</v>
      </c>
    </row>
    <row r="16" spans="1:6" ht="21" customHeight="1" x14ac:dyDescent="0.15">
      <c r="A16" s="88"/>
      <c r="B16" s="25"/>
      <c r="C16" s="25"/>
      <c r="D16" s="54"/>
      <c r="E16" s="54"/>
      <c r="F16" s="54">
        <f t="shared" si="0"/>
        <v>0</v>
      </c>
    </row>
    <row r="17" spans="1:6" ht="21" customHeight="1" x14ac:dyDescent="0.15">
      <c r="A17" s="88"/>
      <c r="B17" s="25"/>
      <c r="C17" s="25"/>
      <c r="D17" s="54"/>
      <c r="E17" s="54"/>
      <c r="F17" s="54">
        <f t="shared" si="0"/>
        <v>0</v>
      </c>
    </row>
    <row r="18" spans="1:6" ht="21" customHeight="1" x14ac:dyDescent="0.15">
      <c r="A18" s="88"/>
      <c r="B18" s="25"/>
      <c r="C18" s="25"/>
      <c r="D18" s="54"/>
      <c r="E18" s="54"/>
      <c r="F18" s="54">
        <f t="shared" si="0"/>
        <v>0</v>
      </c>
    </row>
    <row r="19" spans="1:6" ht="21" customHeight="1" x14ac:dyDescent="0.15">
      <c r="A19" s="88"/>
      <c r="B19" s="25"/>
      <c r="C19" s="25"/>
      <c r="D19" s="54"/>
      <c r="E19" s="54"/>
      <c r="F19" s="54">
        <f t="shared" si="0"/>
        <v>0</v>
      </c>
    </row>
    <row r="20" spans="1:6" ht="21" customHeight="1" x14ac:dyDescent="0.15">
      <c r="A20" s="88"/>
      <c r="B20" s="25"/>
      <c r="C20" s="25"/>
      <c r="D20" s="54"/>
      <c r="E20" s="54"/>
      <c r="F20" s="54">
        <f t="shared" si="0"/>
        <v>0</v>
      </c>
    </row>
    <row r="21" spans="1:6" ht="21" customHeight="1" x14ac:dyDescent="0.15">
      <c r="A21" s="88"/>
      <c r="B21" s="25"/>
      <c r="C21" s="25"/>
      <c r="D21" s="54"/>
      <c r="E21" s="54"/>
      <c r="F21" s="54">
        <f t="shared" si="0"/>
        <v>0</v>
      </c>
    </row>
    <row r="22" spans="1:6" ht="21" customHeight="1" x14ac:dyDescent="0.15">
      <c r="A22" s="88"/>
      <c r="B22" s="25"/>
      <c r="C22" s="25"/>
      <c r="D22" s="54"/>
      <c r="E22" s="54"/>
      <c r="F22" s="54">
        <f t="shared" si="0"/>
        <v>0</v>
      </c>
    </row>
    <row r="23" spans="1:6" ht="21" customHeight="1" x14ac:dyDescent="0.15">
      <c r="A23" s="88"/>
      <c r="B23" s="25"/>
      <c r="C23" s="25"/>
      <c r="D23" s="54"/>
      <c r="E23" s="54"/>
      <c r="F23" s="54">
        <f t="shared" si="0"/>
        <v>0</v>
      </c>
    </row>
    <row r="24" spans="1:6" ht="21" customHeight="1" x14ac:dyDescent="0.15">
      <c r="A24" s="88"/>
      <c r="B24" s="25"/>
      <c r="C24" s="25"/>
      <c r="D24" s="54"/>
      <c r="E24" s="54"/>
      <c r="F24" s="54">
        <f t="shared" si="0"/>
        <v>0</v>
      </c>
    </row>
    <row r="25" spans="1:6" ht="21" customHeight="1" x14ac:dyDescent="0.15">
      <c r="A25" s="88"/>
      <c r="B25" s="25"/>
      <c r="C25" s="25"/>
      <c r="D25" s="54"/>
      <c r="E25" s="54"/>
      <c r="F25" s="54">
        <f t="shared" si="0"/>
        <v>0</v>
      </c>
    </row>
    <row r="26" spans="1:6" ht="21" customHeight="1" x14ac:dyDescent="0.15">
      <c r="A26" s="88"/>
      <c r="B26" s="25"/>
      <c r="C26" s="25"/>
      <c r="D26" s="54"/>
      <c r="E26" s="54"/>
      <c r="F26" s="54">
        <f t="shared" si="0"/>
        <v>0</v>
      </c>
    </row>
    <row r="27" spans="1:6" ht="21" customHeight="1" x14ac:dyDescent="0.15">
      <c r="A27" s="88"/>
      <c r="B27" s="25"/>
      <c r="C27" s="25"/>
      <c r="D27" s="54"/>
      <c r="E27" s="54"/>
      <c r="F27" s="54">
        <f t="shared" si="0"/>
        <v>0</v>
      </c>
    </row>
    <row r="28" spans="1:6" ht="21" customHeight="1" x14ac:dyDescent="0.15">
      <c r="A28" s="88"/>
      <c r="B28" s="25"/>
      <c r="C28" s="25"/>
      <c r="D28" s="54"/>
      <c r="E28" s="54"/>
      <c r="F28" s="54">
        <f t="shared" si="0"/>
        <v>0</v>
      </c>
    </row>
    <row r="29" spans="1:6" ht="21" customHeight="1" x14ac:dyDescent="0.15">
      <c r="A29" s="88"/>
      <c r="B29" s="25"/>
      <c r="C29" s="25"/>
      <c r="D29" s="54"/>
      <c r="E29" s="54"/>
      <c r="F29" s="54">
        <f t="shared" si="0"/>
        <v>0</v>
      </c>
    </row>
    <row r="30" spans="1:6" ht="21" customHeight="1" x14ac:dyDescent="0.15">
      <c r="A30" s="88"/>
      <c r="B30" s="25"/>
      <c r="C30" s="25"/>
      <c r="D30" s="54"/>
      <c r="E30" s="54"/>
      <c r="F30" s="54">
        <f t="shared" si="0"/>
        <v>0</v>
      </c>
    </row>
    <row r="31" spans="1:6" ht="21" customHeight="1" x14ac:dyDescent="0.15">
      <c r="A31" s="88"/>
      <c r="B31" s="25"/>
      <c r="C31" s="25"/>
      <c r="D31" s="54"/>
      <c r="E31" s="54"/>
      <c r="F31" s="54">
        <f t="shared" si="0"/>
        <v>0</v>
      </c>
    </row>
    <row r="32" spans="1:6" ht="21" customHeight="1" x14ac:dyDescent="0.15">
      <c r="A32" s="88"/>
      <c r="B32" s="25"/>
      <c r="C32" s="25"/>
      <c r="D32" s="54"/>
      <c r="E32" s="54"/>
      <c r="F32" s="54">
        <f t="shared" si="0"/>
        <v>0</v>
      </c>
    </row>
    <row r="33" spans="1:6" ht="21" customHeight="1" x14ac:dyDescent="0.15">
      <c r="A33" s="88"/>
      <c r="B33" s="25"/>
      <c r="C33" s="25"/>
      <c r="D33" s="54"/>
      <c r="E33" s="54"/>
      <c r="F33" s="54">
        <f t="shared" si="0"/>
        <v>0</v>
      </c>
    </row>
    <row r="34" spans="1:6" ht="21" customHeight="1" x14ac:dyDescent="0.15">
      <c r="A34" s="88"/>
      <c r="B34" s="25"/>
      <c r="C34" s="25"/>
      <c r="D34" s="54"/>
      <c r="E34" s="54"/>
      <c r="F34" s="54">
        <f t="shared" si="0"/>
        <v>0</v>
      </c>
    </row>
    <row r="35" spans="1:6" ht="21" customHeight="1" x14ac:dyDescent="0.15">
      <c r="A35" s="88"/>
      <c r="B35" s="25"/>
      <c r="C35" s="25"/>
      <c r="D35" s="54"/>
      <c r="E35" s="54"/>
      <c r="F35" s="54">
        <f t="shared" si="0"/>
        <v>0</v>
      </c>
    </row>
    <row r="36" spans="1:6" ht="21" customHeight="1" x14ac:dyDescent="0.15">
      <c r="A36" s="88"/>
      <c r="B36" s="25"/>
      <c r="C36" s="25"/>
      <c r="D36" s="54"/>
      <c r="E36" s="54"/>
      <c r="F36" s="54">
        <f t="shared" si="0"/>
        <v>0</v>
      </c>
    </row>
    <row r="37" spans="1:6" ht="21" customHeight="1" x14ac:dyDescent="0.15">
      <c r="A37" s="88"/>
      <c r="B37" s="25"/>
      <c r="C37" s="25"/>
      <c r="D37" s="54"/>
      <c r="E37" s="54"/>
      <c r="F37" s="54">
        <f t="shared" si="0"/>
        <v>0</v>
      </c>
    </row>
    <row r="38" spans="1:6" ht="21" customHeight="1" x14ac:dyDescent="0.15">
      <c r="A38" s="88"/>
      <c r="B38" s="25"/>
      <c r="C38" s="25"/>
      <c r="D38" s="54"/>
      <c r="E38" s="54"/>
      <c r="F38" s="54">
        <f t="shared" si="0"/>
        <v>0</v>
      </c>
    </row>
    <row r="39" spans="1:6" ht="21" customHeight="1" x14ac:dyDescent="0.15">
      <c r="A39" s="88"/>
      <c r="B39" s="25"/>
      <c r="C39" s="25"/>
      <c r="D39" s="54"/>
      <c r="E39" s="54"/>
      <c r="F39" s="54">
        <f t="shared" si="0"/>
        <v>0</v>
      </c>
    </row>
    <row r="40" spans="1:6" ht="21" customHeight="1" x14ac:dyDescent="0.15">
      <c r="A40" s="88"/>
      <c r="B40" s="25"/>
      <c r="C40" s="25"/>
      <c r="D40" s="54"/>
      <c r="E40" s="54"/>
      <c r="F40" s="54">
        <f t="shared" si="0"/>
        <v>0</v>
      </c>
    </row>
    <row r="41" spans="1:6" ht="21" customHeight="1" x14ac:dyDescent="0.15">
      <c r="A41" s="86" t="s">
        <v>86</v>
      </c>
      <c r="B41" s="87"/>
      <c r="C41" s="87"/>
      <c r="D41" s="54">
        <f>SUM(D7:D40)</f>
        <v>0</v>
      </c>
      <c r="E41" s="54">
        <f>SUM(E7:E40)</f>
        <v>0</v>
      </c>
      <c r="F41" s="54">
        <f>F40</f>
        <v>0</v>
      </c>
    </row>
    <row r="42" spans="1:6" x14ac:dyDescent="0.15">
      <c r="A42" s="83"/>
      <c r="B42" s="83"/>
      <c r="C42" s="83"/>
      <c r="D42" s="11"/>
      <c r="E42" s="11"/>
      <c r="F42" s="11"/>
    </row>
    <row r="43" spans="1:6" x14ac:dyDescent="0.15">
      <c r="A43" s="11" t="s">
        <v>92</v>
      </c>
      <c r="B43" s="11"/>
      <c r="C43" s="11"/>
      <c r="D43" s="11"/>
      <c r="E43" s="11"/>
      <c r="F43" s="11"/>
    </row>
  </sheetData>
  <mergeCells count="1">
    <mergeCell ref="A2:F2"/>
  </mergeCells>
  <phoneticPr fontId="4"/>
  <pageMargins left="0.78740157480314965" right="0.78740157480314965" top="0.98425196850393704" bottom="0.98425196850393704" header="0.31496062992125984" footer="0.31496062992125984"/>
  <pageSetup paperSize="9" scale="8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43"/>
  <sheetViews>
    <sheetView view="pageBreakPreview" zoomScaleNormal="100" zoomScaleSheetLayoutView="100" workbookViewId="0">
      <selection activeCell="J29" sqref="J29"/>
    </sheetView>
  </sheetViews>
  <sheetFormatPr defaultColWidth="9" defaultRowHeight="13.5" x14ac:dyDescent="0.15"/>
  <cols>
    <col min="1" max="2" width="15.75" style="9" customWidth="1"/>
    <col min="3" max="3" width="28.375" style="9" customWidth="1"/>
    <col min="4" max="6" width="15.75" style="9" customWidth="1"/>
    <col min="7" max="16384" width="9" style="9"/>
  </cols>
  <sheetData>
    <row r="1" spans="1:6" ht="21" x14ac:dyDescent="0.15">
      <c r="A1" s="498"/>
      <c r="B1" s="10"/>
      <c r="C1" s="10"/>
      <c r="D1" s="10"/>
      <c r="E1" s="10"/>
      <c r="F1" s="414" t="s">
        <v>919</v>
      </c>
    </row>
    <row r="2" spans="1:6" ht="21" customHeight="1" x14ac:dyDescent="0.15">
      <c r="A2" s="1039" t="s">
        <v>575</v>
      </c>
      <c r="B2" s="1039"/>
      <c r="C2" s="1039"/>
      <c r="D2" s="1039"/>
      <c r="E2" s="1039"/>
      <c r="F2" s="1039"/>
    </row>
    <row r="3" spans="1:6" ht="21" customHeight="1" x14ac:dyDescent="0.15">
      <c r="A3" s="10"/>
      <c r="B3" s="83"/>
      <c r="C3" s="83"/>
      <c r="D3" s="83"/>
      <c r="E3" s="10" t="s">
        <v>87</v>
      </c>
      <c r="F3" s="10"/>
    </row>
    <row r="4" spans="1:6" ht="21" customHeight="1" x14ac:dyDescent="0.15">
      <c r="A4" s="11"/>
      <c r="B4" s="11"/>
      <c r="C4" s="11"/>
      <c r="D4" s="11"/>
      <c r="E4" s="11"/>
      <c r="F4" s="20" t="s">
        <v>382</v>
      </c>
    </row>
    <row r="5" spans="1:6" ht="21" customHeight="1" x14ac:dyDescent="0.15">
      <c r="A5" s="84" t="s">
        <v>89</v>
      </c>
      <c r="B5" s="85" t="s">
        <v>66</v>
      </c>
      <c r="C5" s="85" t="s">
        <v>4</v>
      </c>
      <c r="D5" s="85" t="s">
        <v>90</v>
      </c>
      <c r="E5" s="85" t="s">
        <v>262</v>
      </c>
      <c r="F5" s="85" t="s">
        <v>275</v>
      </c>
    </row>
    <row r="6" spans="1:6" ht="21" customHeight="1" x14ac:dyDescent="0.15">
      <c r="A6" s="86" t="s">
        <v>91</v>
      </c>
      <c r="B6" s="87"/>
      <c r="C6" s="87"/>
      <c r="D6" s="87"/>
      <c r="E6" s="87"/>
      <c r="F6" s="54">
        <v>0</v>
      </c>
    </row>
    <row r="7" spans="1:6" ht="21" customHeight="1" x14ac:dyDescent="0.15">
      <c r="A7" s="88"/>
      <c r="B7" s="25"/>
      <c r="C7" s="25"/>
      <c r="D7" s="54"/>
      <c r="E7" s="54"/>
      <c r="F7" s="54">
        <f t="shared" ref="F7:F40" si="0">F6+D7-E7</f>
        <v>0</v>
      </c>
    </row>
    <row r="8" spans="1:6" ht="21" customHeight="1" x14ac:dyDescent="0.15">
      <c r="A8" s="88"/>
      <c r="B8" s="25"/>
      <c r="C8" s="25"/>
      <c r="D8" s="54"/>
      <c r="E8" s="54"/>
      <c r="F8" s="54">
        <f t="shared" si="0"/>
        <v>0</v>
      </c>
    </row>
    <row r="9" spans="1:6" ht="21" customHeight="1" x14ac:dyDescent="0.15">
      <c r="A9" s="88"/>
      <c r="B9" s="25"/>
      <c r="C9" s="25"/>
      <c r="D9" s="54"/>
      <c r="E9" s="54"/>
      <c r="F9" s="54">
        <f t="shared" si="0"/>
        <v>0</v>
      </c>
    </row>
    <row r="10" spans="1:6" ht="21" customHeight="1" x14ac:dyDescent="0.15">
      <c r="A10" s="88"/>
      <c r="B10" s="25"/>
      <c r="C10" s="25"/>
      <c r="D10" s="54"/>
      <c r="E10" s="54"/>
      <c r="F10" s="54">
        <f t="shared" si="0"/>
        <v>0</v>
      </c>
    </row>
    <row r="11" spans="1:6" ht="21" customHeight="1" x14ac:dyDescent="0.15">
      <c r="A11" s="88"/>
      <c r="B11" s="25"/>
      <c r="C11" s="25"/>
      <c r="D11" s="54"/>
      <c r="E11" s="54"/>
      <c r="F11" s="54">
        <f t="shared" si="0"/>
        <v>0</v>
      </c>
    </row>
    <row r="12" spans="1:6" ht="21" customHeight="1" x14ac:dyDescent="0.15">
      <c r="A12" s="88"/>
      <c r="B12" s="25"/>
      <c r="C12" s="25"/>
      <c r="D12" s="54"/>
      <c r="E12" s="54"/>
      <c r="F12" s="54">
        <f t="shared" si="0"/>
        <v>0</v>
      </c>
    </row>
    <row r="13" spans="1:6" ht="21" customHeight="1" x14ac:dyDescent="0.15">
      <c r="A13" s="88"/>
      <c r="B13" s="25"/>
      <c r="C13" s="25"/>
      <c r="D13" s="54"/>
      <c r="E13" s="54"/>
      <c r="F13" s="54">
        <f t="shared" si="0"/>
        <v>0</v>
      </c>
    </row>
    <row r="14" spans="1:6" ht="21" customHeight="1" x14ac:dyDescent="0.15">
      <c r="A14" s="88"/>
      <c r="B14" s="25"/>
      <c r="C14" s="25"/>
      <c r="D14" s="54"/>
      <c r="E14" s="54"/>
      <c r="F14" s="54">
        <f t="shared" si="0"/>
        <v>0</v>
      </c>
    </row>
    <row r="15" spans="1:6" ht="21" customHeight="1" x14ac:dyDescent="0.15">
      <c r="A15" s="88"/>
      <c r="B15" s="25"/>
      <c r="C15" s="25"/>
      <c r="D15" s="54"/>
      <c r="E15" s="54"/>
      <c r="F15" s="54">
        <f t="shared" si="0"/>
        <v>0</v>
      </c>
    </row>
    <row r="16" spans="1:6" ht="21" customHeight="1" x14ac:dyDescent="0.15">
      <c r="A16" s="88"/>
      <c r="B16" s="25"/>
      <c r="C16" s="25"/>
      <c r="D16" s="54"/>
      <c r="E16" s="54"/>
      <c r="F16" s="54">
        <f t="shared" si="0"/>
        <v>0</v>
      </c>
    </row>
    <row r="17" spans="1:6" ht="21" customHeight="1" x14ac:dyDescent="0.15">
      <c r="A17" s="88"/>
      <c r="B17" s="25"/>
      <c r="C17" s="25"/>
      <c r="D17" s="54"/>
      <c r="E17" s="54"/>
      <c r="F17" s="54">
        <f t="shared" si="0"/>
        <v>0</v>
      </c>
    </row>
    <row r="18" spans="1:6" ht="21" customHeight="1" x14ac:dyDescent="0.15">
      <c r="A18" s="88"/>
      <c r="B18" s="25"/>
      <c r="C18" s="25"/>
      <c r="D18" s="54"/>
      <c r="E18" s="54"/>
      <c r="F18" s="54">
        <f t="shared" si="0"/>
        <v>0</v>
      </c>
    </row>
    <row r="19" spans="1:6" ht="21" customHeight="1" x14ac:dyDescent="0.15">
      <c r="A19" s="88"/>
      <c r="B19" s="25"/>
      <c r="C19" s="25"/>
      <c r="D19" s="54"/>
      <c r="E19" s="54"/>
      <c r="F19" s="54">
        <f t="shared" si="0"/>
        <v>0</v>
      </c>
    </row>
    <row r="20" spans="1:6" ht="21" customHeight="1" x14ac:dyDescent="0.15">
      <c r="A20" s="88"/>
      <c r="B20" s="25"/>
      <c r="C20" s="25"/>
      <c r="D20" s="54"/>
      <c r="E20" s="54"/>
      <c r="F20" s="54">
        <f t="shared" si="0"/>
        <v>0</v>
      </c>
    </row>
    <row r="21" spans="1:6" ht="21" customHeight="1" x14ac:dyDescent="0.15">
      <c r="A21" s="88"/>
      <c r="B21" s="25"/>
      <c r="C21" s="25"/>
      <c r="D21" s="54"/>
      <c r="E21" s="54"/>
      <c r="F21" s="54">
        <f t="shared" si="0"/>
        <v>0</v>
      </c>
    </row>
    <row r="22" spans="1:6" ht="21" customHeight="1" x14ac:dyDescent="0.15">
      <c r="A22" s="88"/>
      <c r="B22" s="25"/>
      <c r="C22" s="25"/>
      <c r="D22" s="54"/>
      <c r="E22" s="54"/>
      <c r="F22" s="54">
        <f t="shared" si="0"/>
        <v>0</v>
      </c>
    </row>
    <row r="23" spans="1:6" ht="21" customHeight="1" x14ac:dyDescent="0.15">
      <c r="A23" s="88"/>
      <c r="B23" s="25"/>
      <c r="C23" s="25"/>
      <c r="D23" s="54"/>
      <c r="E23" s="54"/>
      <c r="F23" s="54">
        <f t="shared" si="0"/>
        <v>0</v>
      </c>
    </row>
    <row r="24" spans="1:6" ht="21" customHeight="1" x14ac:dyDescent="0.15">
      <c r="A24" s="88"/>
      <c r="B24" s="25"/>
      <c r="C24" s="25"/>
      <c r="D24" s="54"/>
      <c r="E24" s="54"/>
      <c r="F24" s="54">
        <f t="shared" si="0"/>
        <v>0</v>
      </c>
    </row>
    <row r="25" spans="1:6" ht="21" customHeight="1" x14ac:dyDescent="0.15">
      <c r="A25" s="88"/>
      <c r="B25" s="25"/>
      <c r="C25" s="25"/>
      <c r="D25" s="54"/>
      <c r="E25" s="54"/>
      <c r="F25" s="54">
        <f t="shared" si="0"/>
        <v>0</v>
      </c>
    </row>
    <row r="26" spans="1:6" ht="21" customHeight="1" x14ac:dyDescent="0.15">
      <c r="A26" s="88"/>
      <c r="B26" s="25"/>
      <c r="C26" s="25"/>
      <c r="D26" s="54"/>
      <c r="E26" s="54"/>
      <c r="F26" s="54">
        <f t="shared" si="0"/>
        <v>0</v>
      </c>
    </row>
    <row r="27" spans="1:6" ht="21" customHeight="1" x14ac:dyDescent="0.15">
      <c r="A27" s="88"/>
      <c r="B27" s="25"/>
      <c r="C27" s="25"/>
      <c r="D27" s="54"/>
      <c r="E27" s="54"/>
      <c r="F27" s="54">
        <f t="shared" si="0"/>
        <v>0</v>
      </c>
    </row>
    <row r="28" spans="1:6" ht="21" customHeight="1" x14ac:dyDescent="0.15">
      <c r="A28" s="88"/>
      <c r="B28" s="25"/>
      <c r="C28" s="25"/>
      <c r="D28" s="54"/>
      <c r="E28" s="54"/>
      <c r="F28" s="54">
        <f t="shared" si="0"/>
        <v>0</v>
      </c>
    </row>
    <row r="29" spans="1:6" ht="21" customHeight="1" x14ac:dyDescent="0.15">
      <c r="A29" s="88"/>
      <c r="B29" s="25"/>
      <c r="C29" s="25"/>
      <c r="D29" s="54"/>
      <c r="E29" s="54"/>
      <c r="F29" s="54">
        <f t="shared" si="0"/>
        <v>0</v>
      </c>
    </row>
    <row r="30" spans="1:6" ht="21" customHeight="1" x14ac:dyDescent="0.15">
      <c r="A30" s="88"/>
      <c r="B30" s="25"/>
      <c r="C30" s="25"/>
      <c r="D30" s="54"/>
      <c r="E30" s="54"/>
      <c r="F30" s="54">
        <f t="shared" si="0"/>
        <v>0</v>
      </c>
    </row>
    <row r="31" spans="1:6" ht="21" customHeight="1" x14ac:dyDescent="0.15">
      <c r="A31" s="88"/>
      <c r="B31" s="25"/>
      <c r="C31" s="25"/>
      <c r="D31" s="54"/>
      <c r="E31" s="54"/>
      <c r="F31" s="54">
        <f t="shared" si="0"/>
        <v>0</v>
      </c>
    </row>
    <row r="32" spans="1:6" ht="21" customHeight="1" x14ac:dyDescent="0.15">
      <c r="A32" s="88"/>
      <c r="B32" s="25"/>
      <c r="C32" s="25"/>
      <c r="D32" s="54"/>
      <c r="E32" s="54"/>
      <c r="F32" s="54">
        <f t="shared" si="0"/>
        <v>0</v>
      </c>
    </row>
    <row r="33" spans="1:6" ht="21" customHeight="1" x14ac:dyDescent="0.15">
      <c r="A33" s="88"/>
      <c r="B33" s="25"/>
      <c r="C33" s="25"/>
      <c r="D33" s="54"/>
      <c r="E33" s="54"/>
      <c r="F33" s="54">
        <f t="shared" si="0"/>
        <v>0</v>
      </c>
    </row>
    <row r="34" spans="1:6" ht="21" customHeight="1" x14ac:dyDescent="0.15">
      <c r="A34" s="88"/>
      <c r="B34" s="25"/>
      <c r="C34" s="25"/>
      <c r="D34" s="54"/>
      <c r="E34" s="54"/>
      <c r="F34" s="54">
        <f t="shared" si="0"/>
        <v>0</v>
      </c>
    </row>
    <row r="35" spans="1:6" ht="21" customHeight="1" x14ac:dyDescent="0.15">
      <c r="A35" s="88"/>
      <c r="B35" s="25"/>
      <c r="C35" s="25"/>
      <c r="D35" s="54"/>
      <c r="E35" s="54"/>
      <c r="F35" s="54">
        <f t="shared" si="0"/>
        <v>0</v>
      </c>
    </row>
    <row r="36" spans="1:6" ht="21" customHeight="1" x14ac:dyDescent="0.15">
      <c r="A36" s="88"/>
      <c r="B36" s="25"/>
      <c r="C36" s="25"/>
      <c r="D36" s="54"/>
      <c r="E36" s="54"/>
      <c r="F36" s="54">
        <f t="shared" si="0"/>
        <v>0</v>
      </c>
    </row>
    <row r="37" spans="1:6" ht="21" customHeight="1" x14ac:dyDescent="0.15">
      <c r="A37" s="88"/>
      <c r="B37" s="25"/>
      <c r="C37" s="25"/>
      <c r="D37" s="54"/>
      <c r="E37" s="54"/>
      <c r="F37" s="54">
        <f t="shared" si="0"/>
        <v>0</v>
      </c>
    </row>
    <row r="38" spans="1:6" ht="21" customHeight="1" x14ac:dyDescent="0.15">
      <c r="A38" s="88"/>
      <c r="B38" s="25"/>
      <c r="C38" s="25"/>
      <c r="D38" s="54"/>
      <c r="E38" s="54"/>
      <c r="F38" s="54">
        <f t="shared" si="0"/>
        <v>0</v>
      </c>
    </row>
    <row r="39" spans="1:6" ht="21" customHeight="1" x14ac:dyDescent="0.15">
      <c r="A39" s="88"/>
      <c r="B39" s="25"/>
      <c r="C39" s="25"/>
      <c r="D39" s="54"/>
      <c r="E39" s="54"/>
      <c r="F39" s="54">
        <f t="shared" si="0"/>
        <v>0</v>
      </c>
    </row>
    <row r="40" spans="1:6" ht="21" customHeight="1" x14ac:dyDescent="0.15">
      <c r="A40" s="88"/>
      <c r="B40" s="25"/>
      <c r="C40" s="25"/>
      <c r="D40" s="54"/>
      <c r="E40" s="54"/>
      <c r="F40" s="54">
        <f t="shared" si="0"/>
        <v>0</v>
      </c>
    </row>
    <row r="41" spans="1:6" ht="21" customHeight="1" x14ac:dyDescent="0.15">
      <c r="A41" s="86" t="s">
        <v>86</v>
      </c>
      <c r="B41" s="87"/>
      <c r="C41" s="87"/>
      <c r="D41" s="54">
        <f>SUM(D7:D40)</f>
        <v>0</v>
      </c>
      <c r="E41" s="54">
        <f>SUM(E7:E40)</f>
        <v>0</v>
      </c>
      <c r="F41" s="54">
        <f>F40</f>
        <v>0</v>
      </c>
    </row>
    <row r="42" spans="1:6" x14ac:dyDescent="0.15">
      <c r="A42" s="83"/>
      <c r="B42" s="83"/>
      <c r="C42" s="83"/>
      <c r="D42" s="11"/>
      <c r="E42" s="11"/>
      <c r="F42" s="11"/>
    </row>
    <row r="43" spans="1:6" x14ac:dyDescent="0.15">
      <c r="A43" s="11" t="s">
        <v>92</v>
      </c>
      <c r="B43" s="11"/>
      <c r="C43" s="11"/>
      <c r="D43" s="11"/>
      <c r="E43" s="11"/>
      <c r="F43" s="11"/>
    </row>
  </sheetData>
  <mergeCells count="1">
    <mergeCell ref="A2:F2"/>
  </mergeCells>
  <phoneticPr fontId="4"/>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V41"/>
  <sheetViews>
    <sheetView view="pageBreakPreview" zoomScaleNormal="100" zoomScaleSheetLayoutView="100" workbookViewId="0">
      <selection activeCell="B36" sqref="B36"/>
    </sheetView>
  </sheetViews>
  <sheetFormatPr defaultColWidth="8.75" defaultRowHeight="13.5" x14ac:dyDescent="0.15"/>
  <cols>
    <col min="1" max="24" width="3.625" style="681" customWidth="1"/>
    <col min="25" max="116" width="3.5" style="681" customWidth="1"/>
    <col min="117" max="16384" width="8.75" style="681"/>
  </cols>
  <sheetData>
    <row r="1" spans="1:48" ht="20.100000000000001" customHeight="1" x14ac:dyDescent="0.15">
      <c r="A1" s="483" t="s">
        <v>1013</v>
      </c>
      <c r="B1" s="483"/>
      <c r="C1" s="483"/>
      <c r="D1" s="483"/>
      <c r="E1" s="483"/>
      <c r="F1" s="483"/>
      <c r="G1" s="483"/>
      <c r="H1" s="483"/>
      <c r="I1" s="483"/>
      <c r="J1" s="483"/>
      <c r="K1" s="483"/>
      <c r="L1" s="483"/>
      <c r="M1" s="483"/>
      <c r="N1" s="483"/>
      <c r="O1" s="483"/>
      <c r="P1" s="483"/>
      <c r="Q1" s="483"/>
      <c r="R1" s="483"/>
      <c r="S1" s="483"/>
      <c r="T1" s="483"/>
      <c r="V1" s="483"/>
      <c r="W1" s="483" t="s">
        <v>706</v>
      </c>
      <c r="X1" s="483"/>
      <c r="Y1" s="483" t="s">
        <v>707</v>
      </c>
      <c r="Z1" s="483"/>
      <c r="AA1" s="483"/>
      <c r="AB1" s="483"/>
      <c r="AC1" s="483"/>
      <c r="AD1" s="483"/>
      <c r="AE1" s="483"/>
      <c r="AF1" s="483"/>
      <c r="AG1" s="483"/>
      <c r="AH1" s="483"/>
      <c r="AI1" s="483"/>
      <c r="AJ1" s="483"/>
      <c r="AK1" s="483"/>
      <c r="AL1" s="483"/>
      <c r="AM1" s="483"/>
      <c r="AN1" s="483"/>
      <c r="AO1" s="483"/>
      <c r="AP1" s="483"/>
      <c r="AQ1" s="483"/>
      <c r="AR1" s="483"/>
      <c r="AS1" s="483"/>
      <c r="AT1" s="483"/>
      <c r="AU1" s="483"/>
      <c r="AV1" s="483"/>
    </row>
    <row r="2" spans="1:48" ht="20.100000000000001" customHeight="1" x14ac:dyDescent="0.15">
      <c r="X2" s="682" t="s">
        <v>1116</v>
      </c>
      <c r="Y2" s="483" t="s">
        <v>894</v>
      </c>
      <c r="Z2" s="483"/>
      <c r="AA2" s="483"/>
      <c r="AB2" s="483"/>
      <c r="AC2" s="483"/>
      <c r="AD2" s="483"/>
      <c r="AE2" s="483"/>
      <c r="AF2" s="483"/>
      <c r="AG2" s="483"/>
      <c r="AH2" s="483"/>
      <c r="AI2" s="483"/>
      <c r="AJ2" s="483"/>
      <c r="AK2" s="483"/>
      <c r="AL2" s="483"/>
      <c r="AM2" s="483"/>
      <c r="AN2" s="483"/>
      <c r="AO2" s="483"/>
      <c r="AP2" s="483"/>
      <c r="AQ2" s="483"/>
      <c r="AR2" s="483"/>
      <c r="AS2" s="483"/>
      <c r="AT2" s="483"/>
      <c r="AU2" s="483"/>
      <c r="AV2" s="483"/>
    </row>
    <row r="3" spans="1:48" ht="20.100000000000001" customHeight="1" x14ac:dyDescent="0.15">
      <c r="A3" s="681" t="s">
        <v>1025</v>
      </c>
      <c r="Y3" s="483"/>
      <c r="Z3" s="483" t="s">
        <v>893</v>
      </c>
      <c r="AA3" s="483"/>
      <c r="AB3" s="483"/>
      <c r="AC3" s="483"/>
      <c r="AD3" s="483"/>
      <c r="AE3" s="483"/>
      <c r="AF3" s="483"/>
      <c r="AG3" s="483"/>
      <c r="AH3" s="483"/>
      <c r="AI3" s="483"/>
      <c r="AJ3" s="483"/>
      <c r="AK3" s="483"/>
      <c r="AL3" s="483"/>
      <c r="AM3" s="483"/>
      <c r="AN3" s="483"/>
      <c r="AO3" s="483"/>
      <c r="AP3" s="483"/>
      <c r="AQ3" s="483"/>
      <c r="AR3" s="483"/>
      <c r="AS3" s="483"/>
      <c r="AT3" s="483"/>
      <c r="AU3" s="483"/>
      <c r="AV3" s="483"/>
    </row>
    <row r="4" spans="1:48" ht="20.100000000000001" customHeight="1" x14ac:dyDescent="0.15">
      <c r="W4" s="682"/>
      <c r="X4" s="682" t="s">
        <v>850</v>
      </c>
      <c r="Y4" s="483" t="s">
        <v>895</v>
      </c>
      <c r="Z4" s="483"/>
      <c r="AA4" s="483"/>
      <c r="AB4" s="483"/>
      <c r="AC4" s="483"/>
      <c r="AD4" s="483"/>
      <c r="AE4" s="483"/>
      <c r="AF4" s="483"/>
      <c r="AG4" s="483"/>
      <c r="AH4" s="483"/>
      <c r="AI4" s="483"/>
      <c r="AJ4" s="483"/>
      <c r="AK4" s="483"/>
      <c r="AL4" s="483"/>
      <c r="AM4" s="483"/>
      <c r="AN4" s="483"/>
      <c r="AO4" s="483"/>
      <c r="AP4" s="483"/>
      <c r="AQ4" s="483"/>
      <c r="AR4" s="483"/>
      <c r="AS4" s="483"/>
      <c r="AT4" s="483"/>
      <c r="AU4" s="483"/>
      <c r="AV4" s="483"/>
    </row>
    <row r="5" spans="1:48" ht="17.25" x14ac:dyDescent="0.15">
      <c r="A5" s="1309" t="s">
        <v>892</v>
      </c>
      <c r="B5" s="1309"/>
      <c r="C5" s="1309"/>
      <c r="D5" s="1309"/>
      <c r="E5" s="1309"/>
      <c r="F5" s="1309"/>
      <c r="G5" s="1309"/>
      <c r="H5" s="1309"/>
      <c r="I5" s="1309"/>
      <c r="J5" s="1309"/>
      <c r="K5" s="1309"/>
      <c r="L5" s="1309"/>
      <c r="M5" s="1309"/>
      <c r="N5" s="1309"/>
      <c r="O5" s="1309"/>
      <c r="P5" s="1309"/>
      <c r="Q5" s="1309"/>
      <c r="R5" s="1309"/>
      <c r="S5" s="1309"/>
      <c r="T5" s="1309"/>
      <c r="U5" s="1309"/>
      <c r="V5" s="1309"/>
      <c r="W5" s="1309"/>
      <c r="X5" s="1309"/>
      <c r="Y5" s="483"/>
      <c r="Z5" s="483" t="s">
        <v>896</v>
      </c>
      <c r="AA5" s="483"/>
      <c r="AB5" s="483"/>
      <c r="AC5" s="483"/>
      <c r="AD5" s="483"/>
      <c r="AE5" s="483"/>
      <c r="AF5" s="483"/>
      <c r="AG5" s="483"/>
      <c r="AH5" s="483"/>
      <c r="AI5" s="483"/>
      <c r="AJ5" s="483"/>
      <c r="AK5" s="483"/>
      <c r="AL5" s="483"/>
      <c r="AM5" s="483"/>
      <c r="AN5" s="483"/>
      <c r="AO5" s="483"/>
      <c r="AP5" s="483"/>
      <c r="AQ5" s="483"/>
      <c r="AR5" s="483"/>
      <c r="AS5" s="483"/>
      <c r="AT5" s="483"/>
      <c r="AU5" s="483"/>
      <c r="AV5" s="483"/>
    </row>
    <row r="6" spans="1:48" ht="20.100000000000001" customHeight="1" x14ac:dyDescent="0.15">
      <c r="A6" s="683"/>
      <c r="B6" s="684" t="s">
        <v>1137</v>
      </c>
      <c r="C6" s="685"/>
      <c r="D6" s="685"/>
      <c r="E6" s="685"/>
      <c r="F6" s="685"/>
      <c r="G6" s="685"/>
      <c r="H6" s="685"/>
      <c r="I6" s="685"/>
      <c r="J6" s="685"/>
      <c r="K6" s="685"/>
      <c r="L6" s="685"/>
      <c r="M6" s="685"/>
      <c r="N6" s="685"/>
      <c r="O6" s="685"/>
      <c r="P6" s="685"/>
      <c r="Q6" s="685"/>
      <c r="R6" s="685"/>
      <c r="S6" s="685"/>
      <c r="T6" s="685"/>
      <c r="U6" s="683"/>
      <c r="V6" s="683"/>
      <c r="W6" s="683"/>
      <c r="Y6" s="483"/>
      <c r="Z6" s="483"/>
      <c r="AA6" s="483"/>
      <c r="AB6" s="483"/>
      <c r="AC6" s="483"/>
      <c r="AD6" s="483"/>
      <c r="AE6" s="483"/>
      <c r="AF6" s="483"/>
      <c r="AG6" s="483"/>
      <c r="AH6" s="483"/>
      <c r="AI6" s="483"/>
      <c r="AJ6" s="483"/>
      <c r="AK6" s="483"/>
      <c r="AL6" s="483"/>
      <c r="AM6" s="483"/>
      <c r="AN6" s="483"/>
      <c r="AO6" s="483"/>
      <c r="AP6" s="483"/>
      <c r="AQ6" s="483"/>
      <c r="AR6" s="483"/>
      <c r="AS6" s="483"/>
      <c r="AT6" s="483"/>
      <c r="AU6" s="483"/>
      <c r="AV6" s="483"/>
    </row>
    <row r="7" spans="1:48" ht="20.100000000000001" customHeight="1" x14ac:dyDescent="0.15">
      <c r="B7" s="686"/>
      <c r="C7" s="687" t="s">
        <v>1149</v>
      </c>
      <c r="D7" s="686"/>
      <c r="E7" s="686"/>
      <c r="F7" s="686"/>
      <c r="G7" s="686"/>
      <c r="H7" s="686"/>
      <c r="I7" s="686"/>
      <c r="J7" s="686"/>
      <c r="K7" s="686"/>
      <c r="L7" s="686"/>
      <c r="M7" s="686"/>
      <c r="N7" s="686"/>
      <c r="O7" s="686"/>
      <c r="P7" s="686"/>
      <c r="Q7" s="686"/>
      <c r="R7" s="686"/>
      <c r="S7" s="686"/>
      <c r="T7" s="686"/>
      <c r="Z7" s="483"/>
      <c r="AA7" s="483"/>
      <c r="AD7" s="688"/>
      <c r="AE7" s="689" t="s">
        <v>891</v>
      </c>
      <c r="AF7" s="689"/>
      <c r="AG7" s="689"/>
      <c r="AH7" s="689"/>
      <c r="AI7" s="689"/>
      <c r="AJ7" s="689"/>
      <c r="AK7" s="689"/>
      <c r="AL7" s="689"/>
      <c r="AM7" s="689"/>
      <c r="AN7" s="689"/>
      <c r="AO7" s="690"/>
      <c r="AP7" s="689"/>
      <c r="AQ7" s="691"/>
      <c r="AR7" s="483"/>
      <c r="AS7" s="483"/>
      <c r="AT7" s="483"/>
      <c r="AU7" s="483"/>
      <c r="AV7" s="483"/>
    </row>
    <row r="8" spans="1:48" ht="20.100000000000001" customHeight="1" x14ac:dyDescent="0.15">
      <c r="B8" s="1308" t="s">
        <v>708</v>
      </c>
      <c r="C8" s="1308"/>
      <c r="D8" s="1308"/>
      <c r="E8" s="1308"/>
      <c r="F8" s="1310" t="s">
        <v>709</v>
      </c>
      <c r="G8" s="1310"/>
      <c r="H8" s="1310"/>
      <c r="I8" s="1310"/>
      <c r="J8" s="1310"/>
      <c r="K8" s="1310"/>
      <c r="L8" s="1310"/>
      <c r="M8" s="1310"/>
      <c r="N8" s="1310"/>
      <c r="O8" s="1310"/>
      <c r="P8" s="1310"/>
      <c r="Q8" s="1310"/>
      <c r="R8" s="1310"/>
      <c r="S8" s="1310"/>
      <c r="T8" s="1310"/>
      <c r="U8" s="1310"/>
      <c r="V8" s="1310"/>
      <c r="W8" s="1310"/>
      <c r="Z8" s="483"/>
      <c r="AA8" s="483"/>
      <c r="AD8" s="692"/>
      <c r="AE8" s="693" t="s">
        <v>710</v>
      </c>
      <c r="AF8" s="693"/>
      <c r="AG8" s="693"/>
      <c r="AH8" s="693"/>
      <c r="AI8" s="693"/>
      <c r="AJ8" s="693"/>
      <c r="AK8" s="693"/>
      <c r="AL8" s="693"/>
      <c r="AM8" s="693"/>
      <c r="AN8" s="693"/>
      <c r="AO8" s="694"/>
      <c r="AP8" s="693"/>
      <c r="AQ8" s="695"/>
      <c r="AR8" s="483"/>
      <c r="AS8" s="483"/>
      <c r="AT8" s="483"/>
      <c r="AU8" s="483"/>
      <c r="AV8" s="483"/>
    </row>
    <row r="9" spans="1:48" ht="14.25" customHeight="1" x14ac:dyDescent="0.15">
      <c r="B9" s="1308"/>
      <c r="C9" s="1308"/>
      <c r="D9" s="1308"/>
      <c r="E9" s="1308"/>
      <c r="F9" s="1310"/>
      <c r="G9" s="1310"/>
      <c r="H9" s="1310"/>
      <c r="I9" s="1310"/>
      <c r="J9" s="1310"/>
      <c r="K9" s="1310"/>
      <c r="L9" s="1310"/>
      <c r="M9" s="1310"/>
      <c r="N9" s="1310"/>
      <c r="O9" s="1310"/>
      <c r="P9" s="1310"/>
      <c r="Q9" s="1310"/>
      <c r="R9" s="1310"/>
      <c r="S9" s="1310"/>
      <c r="T9" s="1310"/>
      <c r="U9" s="1310"/>
      <c r="V9" s="1310"/>
      <c r="W9" s="1310"/>
      <c r="Y9" s="483"/>
      <c r="Z9" s="483"/>
      <c r="AA9" s="483"/>
      <c r="AB9" s="483"/>
      <c r="AC9" s="483"/>
      <c r="AD9" s="483"/>
      <c r="AE9" s="483"/>
      <c r="AF9" s="483"/>
      <c r="AG9" s="483"/>
      <c r="AH9" s="483"/>
      <c r="AI9" s="483"/>
      <c r="AJ9" s="483"/>
      <c r="AK9" s="483"/>
      <c r="AL9" s="483"/>
      <c r="AM9" s="483"/>
      <c r="AN9" s="483"/>
      <c r="AO9" s="483"/>
      <c r="AP9" s="483"/>
      <c r="AQ9" s="483"/>
      <c r="AR9" s="483"/>
      <c r="AS9" s="483"/>
      <c r="AT9" s="483"/>
      <c r="AU9" s="483"/>
      <c r="AV9" s="483"/>
    </row>
    <row r="10" spans="1:48" ht="20.100000000000001" customHeight="1" x14ac:dyDescent="0.15">
      <c r="B10" s="1308" t="s">
        <v>711</v>
      </c>
      <c r="C10" s="1308"/>
      <c r="D10" s="1308"/>
      <c r="E10" s="1308"/>
      <c r="F10" s="1311" t="s">
        <v>712</v>
      </c>
      <c r="G10" s="1311"/>
      <c r="H10" s="1311"/>
      <c r="I10" s="1311"/>
      <c r="J10" s="1311"/>
      <c r="K10" s="1311"/>
      <c r="L10" s="1311"/>
      <c r="M10" s="1311"/>
      <c r="N10" s="1311"/>
      <c r="O10" s="1311"/>
      <c r="P10" s="1311"/>
      <c r="Q10" s="1311"/>
      <c r="R10" s="1311"/>
      <c r="S10" s="1311"/>
      <c r="T10" s="1311"/>
      <c r="U10" s="1311"/>
      <c r="V10" s="1311"/>
      <c r="W10" s="1311"/>
      <c r="Y10" s="483" t="s">
        <v>897</v>
      </c>
      <c r="Z10" s="483"/>
      <c r="AA10" s="483"/>
      <c r="AB10" s="483"/>
      <c r="AC10" s="483"/>
      <c r="AD10" s="483"/>
      <c r="AE10" s="483"/>
      <c r="AF10" s="483"/>
      <c r="AG10" s="483"/>
      <c r="AH10" s="483"/>
      <c r="AI10" s="483"/>
      <c r="AJ10" s="483"/>
      <c r="AK10" s="483"/>
      <c r="AL10" s="483"/>
      <c r="AM10" s="483"/>
      <c r="AN10" s="483"/>
      <c r="AO10" s="483"/>
      <c r="AP10" s="483"/>
      <c r="AQ10" s="483"/>
      <c r="AR10" s="483"/>
      <c r="AS10" s="483"/>
      <c r="AT10" s="483"/>
      <c r="AU10" s="483"/>
      <c r="AV10" s="483"/>
    </row>
    <row r="11" spans="1:48" ht="20.100000000000001" customHeight="1" x14ac:dyDescent="0.15">
      <c r="B11" s="1308"/>
      <c r="C11" s="1308"/>
      <c r="D11" s="1308"/>
      <c r="E11" s="1308"/>
      <c r="F11" s="1312"/>
      <c r="G11" s="1312"/>
      <c r="H11" s="1312"/>
      <c r="I11" s="1312"/>
      <c r="J11" s="1312"/>
      <c r="K11" s="1312"/>
      <c r="L11" s="1312"/>
      <c r="M11" s="1312"/>
      <c r="N11" s="1312"/>
      <c r="O11" s="1312"/>
      <c r="P11" s="1312"/>
      <c r="Q11" s="1312"/>
      <c r="R11" s="1312"/>
      <c r="S11" s="1312"/>
      <c r="T11" s="1312"/>
      <c r="U11" s="1312"/>
      <c r="V11" s="1312"/>
      <c r="W11" s="1312"/>
      <c r="Z11" s="483" t="s">
        <v>898</v>
      </c>
      <c r="AA11" s="483"/>
      <c r="AB11" s="483"/>
      <c r="AC11" s="483"/>
      <c r="AD11" s="483"/>
      <c r="AE11" s="483"/>
      <c r="AF11" s="483"/>
      <c r="AG11" s="483"/>
      <c r="AH11" s="483"/>
      <c r="AI11" s="483"/>
      <c r="AJ11" s="483"/>
      <c r="AK11" s="483"/>
      <c r="AL11" s="483"/>
      <c r="AM11" s="483"/>
      <c r="AN11" s="483"/>
      <c r="AO11" s="483"/>
      <c r="AP11" s="483"/>
      <c r="AQ11" s="483"/>
      <c r="AR11" s="483"/>
      <c r="AS11" s="483"/>
      <c r="AT11" s="483"/>
      <c r="AU11" s="483"/>
      <c r="AV11" s="483"/>
    </row>
    <row r="12" spans="1:48" ht="20.100000000000001" customHeight="1" x14ac:dyDescent="0.15">
      <c r="B12" s="1308"/>
      <c r="C12" s="1308"/>
      <c r="D12" s="1308"/>
      <c r="E12" s="1308"/>
      <c r="F12" s="1313" t="s">
        <v>713</v>
      </c>
      <c r="G12" s="1313"/>
      <c r="H12" s="1313"/>
      <c r="I12" s="1313"/>
      <c r="J12" s="1313"/>
      <c r="K12" s="1313"/>
      <c r="L12" s="1313"/>
      <c r="M12" s="1313"/>
      <c r="N12" s="1313"/>
      <c r="O12" s="1313"/>
      <c r="P12" s="1313"/>
      <c r="Q12" s="1313"/>
      <c r="R12" s="1313"/>
      <c r="S12" s="1313"/>
      <c r="T12" s="1313"/>
      <c r="U12" s="1313"/>
      <c r="V12" s="1313"/>
      <c r="W12" s="1313"/>
      <c r="Z12" s="483" t="s">
        <v>890</v>
      </c>
      <c r="AA12" s="483"/>
      <c r="AB12" s="483"/>
      <c r="AC12" s="483"/>
      <c r="AD12" s="483"/>
      <c r="AE12" s="483"/>
      <c r="AF12" s="483"/>
      <c r="AG12" s="483"/>
      <c r="AH12" s="483"/>
      <c r="AI12" s="483"/>
      <c r="AJ12" s="483"/>
      <c r="AK12" s="483"/>
      <c r="AL12" s="483"/>
      <c r="AM12" s="483"/>
      <c r="AN12" s="483"/>
      <c r="AO12" s="483"/>
      <c r="AP12" s="483"/>
      <c r="AQ12" s="483"/>
      <c r="AR12" s="483"/>
      <c r="AS12" s="483"/>
      <c r="AT12" s="483"/>
      <c r="AU12" s="483"/>
      <c r="AV12" s="483"/>
    </row>
    <row r="13" spans="1:48" ht="20.100000000000001" customHeight="1" x14ac:dyDescent="0.15">
      <c r="B13" s="1308" t="s">
        <v>420</v>
      </c>
      <c r="C13" s="1308"/>
      <c r="D13" s="1308"/>
      <c r="E13" s="1308"/>
      <c r="F13" s="696"/>
      <c r="G13" s="697" t="s">
        <v>714</v>
      </c>
      <c r="H13" s="697"/>
      <c r="I13" s="697"/>
      <c r="J13" s="697"/>
      <c r="K13" s="697"/>
      <c r="L13" s="697" t="s">
        <v>899</v>
      </c>
      <c r="M13" s="1314"/>
      <c r="N13" s="1314"/>
      <c r="O13" s="1314"/>
      <c r="P13" s="697" t="s">
        <v>715</v>
      </c>
      <c r="Q13" s="698"/>
      <c r="R13" s="697"/>
      <c r="S13" s="697"/>
      <c r="T13" s="697"/>
      <c r="U13" s="697"/>
      <c r="V13" s="697"/>
      <c r="W13" s="699"/>
      <c r="Z13" s="483" t="s">
        <v>900</v>
      </c>
      <c r="AA13" s="483"/>
      <c r="AB13" s="483"/>
      <c r="AC13" s="483"/>
      <c r="AD13" s="483"/>
      <c r="AE13" s="483"/>
      <c r="AF13" s="483"/>
      <c r="AG13" s="483"/>
      <c r="AH13" s="483"/>
      <c r="AI13" s="483"/>
      <c r="AJ13" s="483"/>
      <c r="AK13" s="483"/>
      <c r="AL13" s="483"/>
      <c r="AM13" s="483"/>
      <c r="AN13" s="483"/>
      <c r="AO13" s="483"/>
      <c r="AP13" s="483"/>
      <c r="AQ13" s="483"/>
      <c r="AR13" s="483"/>
      <c r="AS13" s="483"/>
      <c r="AT13" s="483"/>
      <c r="AU13" s="483"/>
      <c r="AV13" s="483"/>
    </row>
    <row r="14" spans="1:48" ht="20.100000000000001" customHeight="1" x14ac:dyDescent="0.15">
      <c r="B14" s="1308"/>
      <c r="C14" s="1308"/>
      <c r="D14" s="1308"/>
      <c r="E14" s="1308"/>
      <c r="F14" s="700"/>
      <c r="G14" s="701" t="s">
        <v>716</v>
      </c>
      <c r="H14" s="701"/>
      <c r="I14" s="701"/>
      <c r="J14" s="701"/>
      <c r="K14" s="701"/>
      <c r="L14" s="701" t="s">
        <v>851</v>
      </c>
      <c r="M14" s="1315"/>
      <c r="N14" s="1315"/>
      <c r="O14" s="1315"/>
      <c r="P14" s="701" t="s">
        <v>715</v>
      </c>
      <c r="Q14" s="702"/>
      <c r="R14" s="701"/>
      <c r="S14" s="701"/>
      <c r="T14" s="701"/>
      <c r="U14" s="701"/>
      <c r="V14" s="701"/>
      <c r="W14" s="703"/>
      <c r="Z14" s="483" t="s">
        <v>901</v>
      </c>
      <c r="AA14" s="483"/>
      <c r="AB14" s="483"/>
      <c r="AC14" s="483"/>
      <c r="AD14" s="483"/>
      <c r="AE14" s="483"/>
      <c r="AF14" s="483"/>
      <c r="AG14" s="483"/>
      <c r="AH14" s="483"/>
      <c r="AI14" s="483"/>
      <c r="AJ14" s="483"/>
      <c r="AK14" s="483"/>
      <c r="AL14" s="483"/>
      <c r="AM14" s="483"/>
      <c r="AN14" s="483"/>
      <c r="AO14" s="483"/>
      <c r="AP14" s="483"/>
      <c r="AQ14" s="483"/>
      <c r="AR14" s="483"/>
      <c r="AS14" s="483"/>
      <c r="AT14" s="483"/>
      <c r="AU14" s="483"/>
      <c r="AV14" s="483"/>
    </row>
    <row r="15" spans="1:48" ht="20.100000000000001" customHeight="1" x14ac:dyDescent="0.15">
      <c r="B15" s="1308"/>
      <c r="C15" s="1308"/>
      <c r="D15" s="1308"/>
      <c r="E15" s="1308"/>
      <c r="F15" s="704"/>
      <c r="G15" s="705" t="s">
        <v>717</v>
      </c>
      <c r="H15" s="705"/>
      <c r="I15" s="705"/>
      <c r="J15" s="705"/>
      <c r="K15" s="705"/>
      <c r="L15" s="705" t="s">
        <v>902</v>
      </c>
      <c r="M15" s="1316">
        <f>M13-M14</f>
        <v>0</v>
      </c>
      <c r="N15" s="1316"/>
      <c r="O15" s="1316"/>
      <c r="P15" s="705" t="s">
        <v>715</v>
      </c>
      <c r="Q15" s="706"/>
      <c r="R15" s="705"/>
      <c r="S15" s="705"/>
      <c r="T15" s="705"/>
      <c r="U15" s="705"/>
      <c r="V15" s="705"/>
      <c r="W15" s="707"/>
      <c r="Z15" s="483" t="s">
        <v>903</v>
      </c>
      <c r="AA15" s="483"/>
      <c r="AB15" s="483"/>
      <c r="AC15" s="483"/>
      <c r="AD15" s="483"/>
      <c r="AE15" s="483"/>
      <c r="AF15" s="483"/>
      <c r="AG15" s="483"/>
      <c r="AH15" s="483"/>
      <c r="AI15" s="483"/>
      <c r="AJ15" s="483"/>
      <c r="AK15" s="483"/>
      <c r="AL15" s="483"/>
      <c r="AM15" s="483"/>
      <c r="AN15" s="483"/>
      <c r="AO15" s="483"/>
      <c r="AP15" s="483"/>
      <c r="AQ15" s="483"/>
      <c r="AR15" s="483"/>
      <c r="AS15" s="483"/>
      <c r="AT15" s="483"/>
      <c r="AU15" s="483"/>
      <c r="AV15" s="483"/>
    </row>
    <row r="16" spans="1:48" ht="20.100000000000001" customHeight="1" x14ac:dyDescent="0.15">
      <c r="B16" s="1301" t="s">
        <v>718</v>
      </c>
      <c r="C16" s="1302"/>
      <c r="D16" s="1302"/>
      <c r="E16" s="1303"/>
      <c r="F16" s="1301" t="s">
        <v>1117</v>
      </c>
      <c r="G16" s="1302"/>
      <c r="H16" s="1302"/>
      <c r="I16" s="1302"/>
      <c r="J16" s="1302"/>
      <c r="K16" s="1302"/>
      <c r="L16" s="1303"/>
      <c r="M16" s="1301" t="s">
        <v>719</v>
      </c>
      <c r="N16" s="1302"/>
      <c r="O16" s="1302"/>
      <c r="P16" s="1303"/>
      <c r="Q16" s="1301" t="s">
        <v>1118</v>
      </c>
      <c r="R16" s="1302"/>
      <c r="S16" s="1302"/>
      <c r="T16" s="1302"/>
      <c r="U16" s="1302"/>
      <c r="V16" s="1302"/>
      <c r="W16" s="1303"/>
      <c r="Z16" s="483" t="s">
        <v>904</v>
      </c>
      <c r="AA16" s="483"/>
      <c r="AB16" s="483"/>
      <c r="AC16" s="483"/>
      <c r="AD16" s="483"/>
      <c r="AE16" s="483"/>
      <c r="AF16" s="483"/>
      <c r="AG16" s="483"/>
      <c r="AH16" s="483"/>
      <c r="AI16" s="483"/>
      <c r="AJ16" s="483"/>
      <c r="AK16" s="483"/>
      <c r="AL16" s="483"/>
      <c r="AM16" s="483"/>
      <c r="AN16" s="483"/>
      <c r="AO16" s="483"/>
      <c r="AP16" s="483"/>
      <c r="AQ16" s="483"/>
      <c r="AR16" s="483"/>
      <c r="AS16" s="483"/>
      <c r="AT16" s="483"/>
      <c r="AU16" s="483"/>
      <c r="AV16" s="483"/>
    </row>
    <row r="17" spans="2:48" ht="20.100000000000001" customHeight="1" x14ac:dyDescent="0.15">
      <c r="B17" s="1304" t="s">
        <v>852</v>
      </c>
      <c r="C17" s="1305"/>
      <c r="D17" s="1305"/>
      <c r="E17" s="1305"/>
      <c r="F17" s="708" t="s">
        <v>1138</v>
      </c>
      <c r="G17" s="709"/>
      <c r="H17" s="690"/>
      <c r="I17" s="710"/>
      <c r="J17" s="710"/>
      <c r="K17" s="710"/>
      <c r="L17" s="710"/>
      <c r="M17" s="710"/>
      <c r="N17" s="710"/>
      <c r="O17" s="710"/>
      <c r="P17" s="710"/>
      <c r="Q17" s="710"/>
      <c r="R17" s="710"/>
      <c r="S17" s="710"/>
      <c r="T17" s="710"/>
      <c r="U17" s="710"/>
      <c r="V17" s="710"/>
      <c r="W17" s="709"/>
      <c r="Z17" s="483" t="s">
        <v>720</v>
      </c>
      <c r="AA17" s="483"/>
      <c r="AB17" s="483"/>
      <c r="AC17" s="483"/>
      <c r="AD17" s="483"/>
      <c r="AE17" s="483"/>
      <c r="AF17" s="483"/>
      <c r="AG17" s="483"/>
      <c r="AH17" s="483"/>
      <c r="AI17" s="483"/>
      <c r="AJ17" s="483"/>
      <c r="AK17" s="483"/>
      <c r="AL17" s="483"/>
      <c r="AM17" s="483"/>
      <c r="AN17" s="483"/>
      <c r="AO17" s="483"/>
      <c r="AP17" s="483"/>
      <c r="AQ17" s="483"/>
      <c r="AR17" s="483"/>
      <c r="AS17" s="483"/>
      <c r="AT17" s="483"/>
      <c r="AU17" s="483"/>
      <c r="AV17" s="483"/>
    </row>
    <row r="18" spans="2:48" ht="20.100000000000001" customHeight="1" x14ac:dyDescent="0.15">
      <c r="B18" s="1306"/>
      <c r="C18" s="1307"/>
      <c r="D18" s="1307"/>
      <c r="E18" s="1307"/>
      <c r="F18" s="711" t="s">
        <v>853</v>
      </c>
      <c r="G18" s="712"/>
      <c r="H18" s="694"/>
      <c r="I18" s="713"/>
      <c r="J18" s="713"/>
      <c r="K18" s="713"/>
      <c r="L18" s="713"/>
      <c r="M18" s="713"/>
      <c r="N18" s="713"/>
      <c r="O18" s="713"/>
      <c r="P18" s="713"/>
      <c r="Q18" s="713"/>
      <c r="R18" s="713"/>
      <c r="S18" s="713"/>
      <c r="T18" s="713"/>
      <c r="U18" s="713"/>
      <c r="V18" s="713"/>
      <c r="W18" s="712"/>
      <c r="Z18" s="483" t="s">
        <v>905</v>
      </c>
      <c r="AA18" s="483"/>
      <c r="AB18" s="483"/>
      <c r="AC18" s="483"/>
      <c r="AD18" s="483"/>
      <c r="AE18" s="483"/>
      <c r="AF18" s="483"/>
      <c r="AG18" s="483"/>
      <c r="AH18" s="483"/>
      <c r="AI18" s="483"/>
      <c r="AJ18" s="483"/>
      <c r="AK18" s="483"/>
      <c r="AL18" s="483"/>
      <c r="AM18" s="483"/>
      <c r="AN18" s="483"/>
      <c r="AO18" s="483"/>
      <c r="AP18" s="483"/>
      <c r="AQ18" s="483"/>
      <c r="AR18" s="483"/>
      <c r="AS18" s="483"/>
      <c r="AT18" s="483"/>
      <c r="AU18" s="483"/>
      <c r="AV18" s="483"/>
    </row>
    <row r="19" spans="2:48" ht="20.100000000000001" customHeight="1" x14ac:dyDescent="0.15">
      <c r="Z19" s="483" t="s">
        <v>906</v>
      </c>
      <c r="AA19" s="483"/>
      <c r="AB19" s="483"/>
      <c r="AC19" s="483"/>
      <c r="AD19" s="483"/>
      <c r="AE19" s="483"/>
      <c r="AF19" s="483"/>
      <c r="AG19" s="483"/>
      <c r="AH19" s="483"/>
      <c r="AI19" s="483"/>
      <c r="AJ19" s="483"/>
      <c r="AK19" s="483"/>
      <c r="AL19" s="483"/>
      <c r="AM19" s="483"/>
      <c r="AN19" s="483"/>
      <c r="AO19" s="483"/>
      <c r="AP19" s="483"/>
      <c r="AQ19" s="483"/>
      <c r="AR19" s="483"/>
      <c r="AS19" s="483"/>
      <c r="AT19" s="483"/>
      <c r="AU19" s="483"/>
      <c r="AV19" s="483"/>
    </row>
    <row r="20" spans="2:48" ht="20.100000000000001" customHeight="1" x14ac:dyDescent="0.15">
      <c r="Z20" s="714" t="s">
        <v>854</v>
      </c>
      <c r="AA20" s="714"/>
      <c r="AB20" s="714"/>
      <c r="AC20" s="714"/>
      <c r="AD20" s="714"/>
      <c r="AE20" s="714"/>
      <c r="AF20" s="714"/>
      <c r="AG20" s="714"/>
      <c r="AH20" s="714"/>
      <c r="AI20" s="714"/>
      <c r="AJ20" s="714"/>
      <c r="AK20" s="714"/>
      <c r="AL20" s="714"/>
      <c r="AM20" s="714"/>
      <c r="AN20" s="714"/>
      <c r="AO20" s="714"/>
      <c r="AP20" s="714"/>
      <c r="AQ20" s="714"/>
      <c r="AR20" s="714"/>
      <c r="AS20" s="714"/>
      <c r="AT20" s="483"/>
      <c r="AU20" s="483"/>
      <c r="AV20" s="483"/>
    </row>
    <row r="21" spans="2:48" ht="20.100000000000001" customHeight="1" x14ac:dyDescent="0.15">
      <c r="Z21" s="714" t="s">
        <v>889</v>
      </c>
      <c r="AA21" s="714"/>
      <c r="AB21" s="714"/>
      <c r="AC21" s="714"/>
      <c r="AD21" s="714"/>
      <c r="AE21" s="714"/>
      <c r="AF21" s="714"/>
      <c r="AG21" s="714"/>
      <c r="AH21" s="714"/>
      <c r="AI21" s="714"/>
      <c r="AJ21" s="714"/>
      <c r="AK21" s="714"/>
      <c r="AL21" s="714"/>
      <c r="AM21" s="714"/>
      <c r="AN21" s="714"/>
      <c r="AO21" s="714"/>
      <c r="AP21" s="714"/>
      <c r="AQ21" s="714"/>
      <c r="AR21" s="714"/>
      <c r="AS21" s="714"/>
      <c r="AT21" s="483"/>
      <c r="AU21" s="483"/>
      <c r="AV21" s="483"/>
    </row>
    <row r="22" spans="2:48" ht="20.100000000000001" customHeight="1" x14ac:dyDescent="0.15">
      <c r="Y22" s="483" t="s">
        <v>1150</v>
      </c>
      <c r="Z22" s="714"/>
      <c r="AA22" s="483"/>
      <c r="AB22" s="483"/>
      <c r="AC22" s="483"/>
      <c r="AD22" s="483"/>
      <c r="AE22" s="483"/>
      <c r="AF22" s="483"/>
      <c r="AG22" s="483"/>
      <c r="AH22" s="483"/>
      <c r="AI22" s="483"/>
      <c r="AJ22" s="483"/>
      <c r="AK22" s="483"/>
      <c r="AL22" s="483"/>
      <c r="AM22" s="483"/>
      <c r="AN22" s="483"/>
      <c r="AO22" s="483"/>
      <c r="AP22" s="483"/>
      <c r="AQ22" s="483"/>
      <c r="AR22" s="483"/>
      <c r="AS22" s="483"/>
      <c r="AT22" s="483"/>
      <c r="AU22" s="483"/>
      <c r="AV22" s="483"/>
    </row>
    <row r="23" spans="2:48" ht="20.100000000000001" customHeight="1" x14ac:dyDescent="0.15">
      <c r="Y23" s="483" t="s">
        <v>721</v>
      </c>
      <c r="Z23" s="714"/>
      <c r="AA23" s="483"/>
      <c r="AB23" s="483"/>
      <c r="AC23" s="483"/>
      <c r="AD23" s="483"/>
      <c r="AE23" s="483"/>
      <c r="AF23" s="483"/>
      <c r="AG23" s="483"/>
      <c r="AH23" s="483"/>
      <c r="AI23" s="483"/>
      <c r="AJ23" s="483"/>
      <c r="AK23" s="483"/>
      <c r="AL23" s="483"/>
      <c r="AM23" s="483"/>
      <c r="AN23" s="483"/>
      <c r="AO23" s="483"/>
      <c r="AP23" s="483"/>
      <c r="AQ23" s="483"/>
      <c r="AR23" s="483"/>
      <c r="AS23" s="483"/>
      <c r="AT23" s="483"/>
      <c r="AU23" s="483"/>
      <c r="AV23" s="483"/>
    </row>
    <row r="24" spans="2:48" ht="20.100000000000001" customHeight="1" x14ac:dyDescent="0.15">
      <c r="Y24" s="483" t="s">
        <v>1139</v>
      </c>
      <c r="Z24" s="483"/>
      <c r="AA24" s="483"/>
      <c r="AB24" s="483"/>
      <c r="AC24" s="483"/>
      <c r="AD24" s="483"/>
      <c r="AE24" s="483"/>
      <c r="AF24" s="483"/>
      <c r="AG24" s="483"/>
      <c r="AH24" s="483"/>
      <c r="AI24" s="483"/>
      <c r="AJ24" s="483"/>
      <c r="AK24" s="483"/>
      <c r="AL24" s="483"/>
      <c r="AM24" s="483"/>
      <c r="AN24" s="483"/>
      <c r="AO24" s="483"/>
      <c r="AP24" s="483"/>
      <c r="AQ24" s="483"/>
      <c r="AR24" s="483"/>
      <c r="AS24" s="483"/>
      <c r="AT24" s="483"/>
      <c r="AU24" s="483"/>
      <c r="AV24" s="483"/>
    </row>
    <row r="25" spans="2:48" ht="20.100000000000001" customHeight="1" x14ac:dyDescent="0.15">
      <c r="Y25" s="483" t="s">
        <v>1151</v>
      </c>
      <c r="Z25" s="483"/>
      <c r="AA25" s="483"/>
      <c r="AB25" s="483"/>
      <c r="AC25" s="483"/>
      <c r="AD25" s="483"/>
      <c r="AE25" s="483"/>
      <c r="AF25" s="483"/>
      <c r="AG25" s="483"/>
      <c r="AH25" s="483"/>
      <c r="AI25" s="483"/>
      <c r="AJ25" s="483"/>
      <c r="AK25" s="483"/>
      <c r="AL25" s="483"/>
      <c r="AM25" s="483"/>
      <c r="AN25" s="483"/>
      <c r="AO25" s="483"/>
      <c r="AP25" s="483"/>
      <c r="AQ25" s="483"/>
      <c r="AR25" s="483"/>
      <c r="AS25" s="483"/>
      <c r="AT25" s="483"/>
      <c r="AU25" s="483"/>
      <c r="AV25" s="483"/>
    </row>
    <row r="26" spans="2:48" ht="20.100000000000001" customHeight="1" x14ac:dyDescent="0.15">
      <c r="Y26" s="483"/>
      <c r="Z26" s="483"/>
      <c r="AA26" s="483"/>
      <c r="AB26" s="483"/>
      <c r="AC26" s="483"/>
      <c r="AD26" s="483"/>
      <c r="AE26" s="483"/>
      <c r="AF26" s="483"/>
      <c r="AG26" s="483"/>
      <c r="AH26" s="483"/>
      <c r="AI26" s="483"/>
      <c r="AJ26" s="483"/>
      <c r="AK26" s="483"/>
      <c r="AL26" s="483"/>
      <c r="AM26" s="483"/>
      <c r="AN26" s="483"/>
      <c r="AO26" s="483"/>
      <c r="AP26" s="483"/>
      <c r="AQ26" s="483"/>
      <c r="AR26" s="483"/>
      <c r="AS26" s="483"/>
      <c r="AT26" s="483"/>
      <c r="AU26" s="483"/>
      <c r="AV26" s="483"/>
    </row>
    <row r="27" spans="2:48" ht="20.100000000000001" customHeight="1" x14ac:dyDescent="0.15">
      <c r="Y27" s="483" t="s">
        <v>722</v>
      </c>
      <c r="Z27" s="483"/>
      <c r="AA27" s="483"/>
      <c r="AB27" s="483"/>
      <c r="AC27" s="483"/>
      <c r="AD27" s="483"/>
      <c r="AE27" s="483"/>
      <c r="AF27" s="483"/>
      <c r="AG27" s="483"/>
      <c r="AH27" s="483"/>
      <c r="AI27" s="483"/>
      <c r="AJ27" s="483"/>
      <c r="AK27" s="483"/>
      <c r="AL27" s="483"/>
      <c r="AM27" s="483"/>
      <c r="AN27" s="483"/>
      <c r="AO27" s="483"/>
      <c r="AP27" s="483"/>
      <c r="AQ27" s="483"/>
      <c r="AR27" s="483" t="s">
        <v>907</v>
      </c>
      <c r="AS27" s="483"/>
      <c r="AT27" s="483"/>
      <c r="AU27" s="483"/>
      <c r="AV27" s="483"/>
    </row>
    <row r="28" spans="2:48" ht="20.100000000000001" customHeight="1" x14ac:dyDescent="0.15">
      <c r="Z28" s="483"/>
      <c r="AA28" s="483"/>
      <c r="AB28" s="483"/>
      <c r="AC28" s="483"/>
      <c r="AD28" s="483"/>
      <c r="AE28" s="483"/>
      <c r="AF28" s="483"/>
      <c r="AG28" s="483"/>
      <c r="AH28" s="483"/>
      <c r="AI28" s="483"/>
      <c r="AJ28" s="483"/>
      <c r="AK28" s="483"/>
      <c r="AL28" s="483"/>
      <c r="AM28" s="483"/>
      <c r="AN28" s="483"/>
      <c r="AO28" s="483"/>
      <c r="AP28" s="483"/>
      <c r="AQ28" s="483"/>
      <c r="AR28" s="483"/>
      <c r="AS28" s="483"/>
      <c r="AT28" s="483"/>
      <c r="AU28" s="483"/>
      <c r="AV28" s="483"/>
    </row>
    <row r="29" spans="2:48" ht="20.100000000000001" customHeight="1" x14ac:dyDescent="0.15"/>
    <row r="30" spans="2:48" ht="20.100000000000001" customHeight="1" x14ac:dyDescent="0.15"/>
    <row r="31" spans="2:48" ht="20.100000000000001" customHeight="1" x14ac:dyDescent="0.15"/>
    <row r="32" spans="2:48" ht="20.100000000000001" customHeight="1" x14ac:dyDescent="0.15"/>
    <row r="33" spans="2:23" ht="20.100000000000001" customHeight="1" x14ac:dyDescent="0.15"/>
    <row r="34" spans="2:23" ht="20.100000000000001" customHeight="1" x14ac:dyDescent="0.15"/>
    <row r="35" spans="2:23" ht="20.100000000000001" customHeight="1" x14ac:dyDescent="0.15"/>
    <row r="36" spans="2:23" ht="20.100000000000001" customHeight="1" x14ac:dyDescent="0.15">
      <c r="B36" s="686" t="s">
        <v>1140</v>
      </c>
    </row>
    <row r="37" spans="2:23" ht="17.100000000000001" customHeight="1" x14ac:dyDescent="0.15">
      <c r="B37" s="686" t="s">
        <v>1141</v>
      </c>
    </row>
    <row r="38" spans="2:23" ht="17.100000000000001" customHeight="1" x14ac:dyDescent="0.15">
      <c r="B38" s="1308" t="s">
        <v>855</v>
      </c>
      <c r="C38" s="1308"/>
      <c r="D38" s="1308" t="s">
        <v>723</v>
      </c>
      <c r="E38" s="1308"/>
      <c r="F38" s="1308"/>
      <c r="G38" s="1308"/>
      <c r="H38" s="1308"/>
      <c r="I38" s="1308"/>
      <c r="J38" s="1308"/>
      <c r="K38" s="1308"/>
      <c r="L38" s="1301" t="s">
        <v>724</v>
      </c>
      <c r="M38" s="1302"/>
      <c r="N38" s="1302"/>
      <c r="O38" s="1302"/>
      <c r="P38" s="1302"/>
      <c r="Q38" s="1303"/>
      <c r="R38" s="700"/>
      <c r="S38" s="1317" t="s">
        <v>1142</v>
      </c>
      <c r="T38" s="1318"/>
      <c r="U38" s="1318"/>
      <c r="V38" s="1318"/>
      <c r="W38" s="1319"/>
    </row>
    <row r="39" spans="2:23" ht="17.100000000000001" customHeight="1" x14ac:dyDescent="0.15">
      <c r="B39" s="1308"/>
      <c r="C39" s="1308"/>
      <c r="D39" s="1308"/>
      <c r="E39" s="1308"/>
      <c r="F39" s="1308"/>
      <c r="G39" s="1308"/>
      <c r="H39" s="1308"/>
      <c r="I39" s="1308"/>
      <c r="J39" s="1308"/>
      <c r="K39" s="1308"/>
      <c r="L39" s="1301"/>
      <c r="M39" s="1302"/>
      <c r="N39" s="1302"/>
      <c r="O39" s="1302"/>
      <c r="P39" s="1302"/>
      <c r="Q39" s="1303"/>
      <c r="R39" s="700"/>
      <c r="S39" s="1308"/>
      <c r="T39" s="1308"/>
      <c r="U39" s="1308"/>
      <c r="V39" s="1308"/>
      <c r="W39" s="1308"/>
    </row>
    <row r="40" spans="2:23" ht="17.100000000000001" customHeight="1" x14ac:dyDescent="0.15">
      <c r="B40" s="1308"/>
      <c r="C40" s="1308"/>
      <c r="D40" s="1301" t="s">
        <v>908</v>
      </c>
      <c r="E40" s="1302"/>
      <c r="F40" s="1302"/>
      <c r="G40" s="1302"/>
      <c r="H40" s="1302"/>
      <c r="I40" s="1302"/>
      <c r="J40" s="1303"/>
      <c r="K40" s="1301" t="s">
        <v>909</v>
      </c>
      <c r="L40" s="1302"/>
      <c r="M40" s="1302"/>
      <c r="N40" s="1302"/>
      <c r="O40" s="1302"/>
      <c r="P40" s="1302"/>
      <c r="Q40" s="1303" t="s">
        <v>910</v>
      </c>
      <c r="R40" s="715"/>
      <c r="S40" s="1308"/>
      <c r="T40" s="1308"/>
      <c r="U40" s="1308"/>
      <c r="V40" s="1308"/>
      <c r="W40" s="1308"/>
    </row>
    <row r="41" spans="2:23" ht="20.100000000000001" customHeight="1" x14ac:dyDescent="0.15">
      <c r="B41" s="1308"/>
      <c r="C41" s="1308"/>
      <c r="D41" s="1301"/>
      <c r="E41" s="1302"/>
      <c r="F41" s="1302"/>
      <c r="G41" s="1302"/>
      <c r="H41" s="1302"/>
      <c r="I41" s="1302"/>
      <c r="J41" s="1303"/>
      <c r="K41" s="1301"/>
      <c r="L41" s="1302"/>
      <c r="M41" s="1302"/>
      <c r="N41" s="1302"/>
      <c r="O41" s="1302"/>
      <c r="P41" s="1302"/>
      <c r="Q41" s="1303"/>
      <c r="R41" s="715"/>
      <c r="S41" s="1308"/>
      <c r="T41" s="1308"/>
      <c r="U41" s="1308"/>
      <c r="V41" s="1308"/>
      <c r="W41" s="1308"/>
    </row>
  </sheetData>
  <mergeCells count="26">
    <mergeCell ref="D38:K39"/>
    <mergeCell ref="L38:M39"/>
    <mergeCell ref="N38:Q39"/>
    <mergeCell ref="S38:W38"/>
    <mergeCell ref="S39:W41"/>
    <mergeCell ref="D40:E41"/>
    <mergeCell ref="F40:J41"/>
    <mergeCell ref="K40:L41"/>
    <mergeCell ref="M40:P41"/>
    <mergeCell ref="Q40:Q41"/>
    <mergeCell ref="Q16:W16"/>
    <mergeCell ref="B17:E18"/>
    <mergeCell ref="B38:C41"/>
    <mergeCell ref="A5:X5"/>
    <mergeCell ref="B8:E9"/>
    <mergeCell ref="F8:W9"/>
    <mergeCell ref="B10:E12"/>
    <mergeCell ref="F10:W11"/>
    <mergeCell ref="F12:W12"/>
    <mergeCell ref="B13:E15"/>
    <mergeCell ref="M13:O13"/>
    <mergeCell ref="M14:O14"/>
    <mergeCell ref="M15:O15"/>
    <mergeCell ref="B16:E16"/>
    <mergeCell ref="F16:L16"/>
    <mergeCell ref="M16:P16"/>
  </mergeCells>
  <phoneticPr fontId="4"/>
  <pageMargins left="0.70866141732283472" right="0.70866141732283472" top="0.74803149606299213" bottom="0.74803149606299213" header="0.31496062992125984" footer="0.31496062992125984"/>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J31"/>
  <sheetViews>
    <sheetView view="pageBreakPreview" topLeftCell="A20" zoomScale="60" zoomScaleNormal="100" workbookViewId="0">
      <selection activeCell="B5" sqref="B5"/>
    </sheetView>
  </sheetViews>
  <sheetFormatPr defaultColWidth="20.5" defaultRowHeight="30.75" customHeight="1" x14ac:dyDescent="0.15"/>
  <cols>
    <col min="1" max="1" width="4.125" style="310" bestFit="1" customWidth="1"/>
    <col min="2" max="2" width="20.5" style="310" bestFit="1" customWidth="1"/>
    <col min="3" max="3" width="13.75" style="310" bestFit="1" customWidth="1"/>
    <col min="4" max="4" width="6.125" style="310" customWidth="1"/>
    <col min="5" max="5" width="13.625" style="311" customWidth="1"/>
    <col min="6" max="6" width="40.625" style="311" customWidth="1"/>
    <col min="7" max="7" width="45.625" style="310" customWidth="1"/>
    <col min="8" max="8" width="15.75" style="310" customWidth="1"/>
    <col min="9" max="9" width="15.75" style="312" customWidth="1"/>
    <col min="10" max="10" width="33.5" style="310" customWidth="1"/>
    <col min="11" max="253" width="13" style="310" customWidth="1"/>
    <col min="254" max="254" width="6" style="310" bestFit="1" customWidth="1"/>
    <col min="255" max="255" width="6.125" style="310" customWidth="1"/>
    <col min="256" max="16384" width="20.5" style="310"/>
  </cols>
  <sheetData>
    <row r="1" spans="1:10" s="348" customFormat="1" ht="30.75" customHeight="1" x14ac:dyDescent="0.15">
      <c r="A1" s="348" t="s">
        <v>937</v>
      </c>
      <c r="E1" s="716"/>
      <c r="F1" s="716"/>
      <c r="I1" s="717"/>
      <c r="J1" s="718" t="s">
        <v>869</v>
      </c>
    </row>
    <row r="2" spans="1:10" s="348" customFormat="1" ht="30.75" customHeight="1" x14ac:dyDescent="0.15">
      <c r="A2" s="348" t="s">
        <v>1036</v>
      </c>
      <c r="C2" s="719"/>
      <c r="D2" s="719"/>
      <c r="E2" s="719"/>
      <c r="F2" s="719"/>
      <c r="I2" s="717" t="s">
        <v>868</v>
      </c>
      <c r="J2" s="720" t="s">
        <v>564</v>
      </c>
    </row>
    <row r="3" spans="1:10" s="348" customFormat="1" ht="30.75" customHeight="1" x14ac:dyDescent="0.15">
      <c r="A3" s="719"/>
      <c r="C3" s="719"/>
      <c r="D3" s="719"/>
      <c r="E3" s="719"/>
      <c r="F3" s="719"/>
      <c r="I3" s="721" t="s">
        <v>867</v>
      </c>
      <c r="J3" s="722"/>
    </row>
    <row r="4" spans="1:10" ht="30.75" customHeight="1" thickBot="1" x14ac:dyDescent="0.35">
      <c r="A4" s="313"/>
      <c r="B4" s="314" t="s">
        <v>1119</v>
      </c>
      <c r="C4" s="1320" t="s">
        <v>866</v>
      </c>
      <c r="D4" s="1320"/>
      <c r="E4" s="1320"/>
      <c r="F4" s="314" t="s">
        <v>865</v>
      </c>
      <c r="G4" s="315"/>
      <c r="H4" s="316"/>
      <c r="I4" s="317" t="s">
        <v>864</v>
      </c>
    </row>
    <row r="5" spans="1:10" s="323" customFormat="1" ht="30.75" customHeight="1" thickBot="1" x14ac:dyDescent="0.2">
      <c r="A5" s="318" t="s">
        <v>65</v>
      </c>
      <c r="B5" s="319" t="s">
        <v>266</v>
      </c>
      <c r="C5" s="319" t="s">
        <v>267</v>
      </c>
      <c r="D5" s="319" t="s">
        <v>400</v>
      </c>
      <c r="E5" s="320" t="s">
        <v>401</v>
      </c>
      <c r="F5" s="319" t="s">
        <v>836</v>
      </c>
      <c r="G5" s="321" t="s">
        <v>567</v>
      </c>
      <c r="H5" s="321" t="s">
        <v>402</v>
      </c>
      <c r="I5" s="322" t="s">
        <v>863</v>
      </c>
      <c r="J5" s="319" t="s">
        <v>862</v>
      </c>
    </row>
    <row r="6" spans="1:10" ht="30.75" customHeight="1" x14ac:dyDescent="0.15">
      <c r="A6" s="324">
        <v>1</v>
      </c>
      <c r="B6" s="253"/>
      <c r="C6" s="253"/>
      <c r="D6" s="253"/>
      <c r="E6" s="254"/>
      <c r="F6" s="253"/>
      <c r="G6" s="255"/>
      <c r="H6" s="256"/>
      <c r="I6" s="256"/>
      <c r="J6" s="325"/>
    </row>
    <row r="7" spans="1:10" ht="30.75" customHeight="1" x14ac:dyDescent="0.15">
      <c r="A7" s="324">
        <v>2</v>
      </c>
      <c r="B7" s="253"/>
      <c r="C7" s="253"/>
      <c r="D7" s="253"/>
      <c r="E7" s="254"/>
      <c r="F7" s="255"/>
      <c r="G7" s="255"/>
      <c r="H7" s="256"/>
      <c r="I7" s="256"/>
      <c r="J7" s="253"/>
    </row>
    <row r="8" spans="1:10" ht="30.75" customHeight="1" x14ac:dyDescent="0.15">
      <c r="A8" s="324">
        <v>3</v>
      </c>
      <c r="B8" s="253"/>
      <c r="C8" s="253"/>
      <c r="D8" s="253"/>
      <c r="E8" s="254"/>
      <c r="F8" s="255"/>
      <c r="G8" s="255"/>
      <c r="H8" s="256"/>
      <c r="I8" s="256"/>
      <c r="J8" s="253"/>
    </row>
    <row r="9" spans="1:10" ht="30.75" customHeight="1" x14ac:dyDescent="0.15">
      <c r="A9" s="324">
        <v>4</v>
      </c>
      <c r="B9" s="257"/>
      <c r="C9" s="257"/>
      <c r="D9" s="257"/>
      <c r="E9" s="258"/>
      <c r="F9" s="255"/>
      <c r="G9" s="259"/>
      <c r="H9" s="260"/>
      <c r="I9" s="260"/>
      <c r="J9" s="257"/>
    </row>
    <row r="10" spans="1:10" ht="30.75" customHeight="1" x14ac:dyDescent="0.15">
      <c r="A10" s="324">
        <v>5</v>
      </c>
      <c r="B10" s="261"/>
      <c r="C10" s="261"/>
      <c r="D10" s="261"/>
      <c r="E10" s="254"/>
      <c r="F10" s="255"/>
      <c r="G10" s="255"/>
      <c r="H10" s="256"/>
      <c r="I10" s="256"/>
      <c r="J10" s="255"/>
    </row>
    <row r="11" spans="1:10" ht="30.75" customHeight="1" x14ac:dyDescent="0.15">
      <c r="A11" s="324">
        <v>6</v>
      </c>
      <c r="B11" s="326"/>
      <c r="C11" s="326"/>
      <c r="D11" s="326"/>
      <c r="E11" s="327"/>
      <c r="F11" s="328"/>
      <c r="G11" s="329"/>
      <c r="H11" s="330"/>
      <c r="I11" s="331"/>
      <c r="J11" s="332"/>
    </row>
    <row r="12" spans="1:10" ht="30.75" customHeight="1" x14ac:dyDescent="0.15">
      <c r="A12" s="324">
        <v>7</v>
      </c>
      <c r="B12" s="333"/>
      <c r="C12" s="333"/>
      <c r="D12" s="333"/>
      <c r="E12" s="334"/>
      <c r="F12" s="335"/>
      <c r="G12" s="328"/>
      <c r="H12" s="336"/>
      <c r="I12" s="337"/>
      <c r="J12" s="332"/>
    </row>
    <row r="13" spans="1:10" ht="30.75" customHeight="1" x14ac:dyDescent="0.15">
      <c r="A13" s="324">
        <v>8</v>
      </c>
      <c r="B13" s="338"/>
      <c r="C13" s="338"/>
      <c r="D13" s="338"/>
      <c r="E13" s="334"/>
      <c r="F13" s="335"/>
      <c r="G13" s="328"/>
      <c r="H13" s="336"/>
      <c r="I13" s="337"/>
      <c r="J13" s="332"/>
    </row>
    <row r="14" spans="1:10" ht="30.75" customHeight="1" x14ac:dyDescent="0.15">
      <c r="A14" s="324">
        <v>9</v>
      </c>
      <c r="B14" s="339"/>
      <c r="C14" s="339"/>
      <c r="D14" s="339"/>
      <c r="E14" s="334"/>
      <c r="F14" s="335"/>
      <c r="G14" s="328"/>
      <c r="H14" s="330"/>
      <c r="I14" s="331"/>
      <c r="J14" s="332"/>
    </row>
    <row r="15" spans="1:10" ht="30.75" customHeight="1" x14ac:dyDescent="0.15">
      <c r="A15" s="324">
        <v>10</v>
      </c>
      <c r="B15" s="333"/>
      <c r="C15" s="333"/>
      <c r="D15" s="333"/>
      <c r="E15" s="334"/>
      <c r="F15" s="335"/>
      <c r="G15" s="328"/>
      <c r="H15" s="336"/>
      <c r="I15" s="337"/>
      <c r="J15" s="332"/>
    </row>
    <row r="16" spans="1:10" ht="30.75" customHeight="1" x14ac:dyDescent="0.15">
      <c r="A16" s="324">
        <v>11</v>
      </c>
      <c r="B16" s="339"/>
      <c r="C16" s="339"/>
      <c r="D16" s="339"/>
      <c r="E16" s="334"/>
      <c r="F16" s="335"/>
      <c r="G16" s="328"/>
      <c r="H16" s="336"/>
      <c r="I16" s="337"/>
      <c r="J16" s="332"/>
    </row>
    <row r="17" spans="1:10" ht="30.75" customHeight="1" x14ac:dyDescent="0.15">
      <c r="A17" s="324">
        <v>12</v>
      </c>
      <c r="B17" s="339"/>
      <c r="C17" s="339"/>
      <c r="D17" s="339"/>
      <c r="E17" s="334"/>
      <c r="F17" s="335"/>
      <c r="G17" s="328"/>
      <c r="H17" s="336"/>
      <c r="I17" s="337"/>
      <c r="J17" s="332"/>
    </row>
    <row r="18" spans="1:10" ht="30.75" customHeight="1" x14ac:dyDescent="0.15">
      <c r="A18" s="324">
        <v>13</v>
      </c>
      <c r="B18" s="339"/>
      <c r="C18" s="339"/>
      <c r="D18" s="339"/>
      <c r="E18" s="334"/>
      <c r="F18" s="335"/>
      <c r="G18" s="328"/>
      <c r="H18" s="336"/>
      <c r="I18" s="337"/>
      <c r="J18" s="332"/>
    </row>
    <row r="19" spans="1:10" ht="30.75" customHeight="1" x14ac:dyDescent="0.15">
      <c r="A19" s="324">
        <v>14</v>
      </c>
      <c r="B19" s="339"/>
      <c r="C19" s="339"/>
      <c r="D19" s="339"/>
      <c r="E19" s="334"/>
      <c r="F19" s="335"/>
      <c r="G19" s="328"/>
      <c r="H19" s="336"/>
      <c r="I19" s="337"/>
      <c r="J19" s="332"/>
    </row>
    <row r="20" spans="1:10" ht="30.75" customHeight="1" x14ac:dyDescent="0.15">
      <c r="A20" s="324">
        <v>15</v>
      </c>
      <c r="B20" s="339"/>
      <c r="C20" s="339"/>
      <c r="D20" s="339"/>
      <c r="E20" s="334"/>
      <c r="F20" s="335"/>
      <c r="G20" s="328"/>
      <c r="H20" s="336"/>
      <c r="I20" s="337"/>
      <c r="J20" s="332"/>
    </row>
    <row r="21" spans="1:10" ht="30.75" customHeight="1" x14ac:dyDescent="0.15">
      <c r="A21" s="324">
        <v>16</v>
      </c>
      <c r="B21" s="339"/>
      <c r="C21" s="339"/>
      <c r="D21" s="339"/>
      <c r="E21" s="334"/>
      <c r="F21" s="335"/>
      <c r="G21" s="328"/>
      <c r="H21" s="336"/>
      <c r="I21" s="337"/>
      <c r="J21" s="332"/>
    </row>
    <row r="22" spans="1:10" ht="30.75" customHeight="1" x14ac:dyDescent="0.15">
      <c r="A22" s="324">
        <v>17</v>
      </c>
      <c r="B22" s="339"/>
      <c r="C22" s="339"/>
      <c r="D22" s="339"/>
      <c r="E22" s="334"/>
      <c r="F22" s="335"/>
      <c r="G22" s="328"/>
      <c r="H22" s="336"/>
      <c r="I22" s="337"/>
      <c r="J22" s="332"/>
    </row>
    <row r="23" spans="1:10" ht="30.75" customHeight="1" x14ac:dyDescent="0.15">
      <c r="A23" s="324">
        <v>18</v>
      </c>
      <c r="B23" s="339"/>
      <c r="C23" s="339"/>
      <c r="D23" s="339"/>
      <c r="E23" s="334"/>
      <c r="F23" s="335"/>
      <c r="G23" s="328"/>
      <c r="H23" s="336"/>
      <c r="I23" s="337"/>
      <c r="J23" s="332"/>
    </row>
    <row r="24" spans="1:10" ht="30.75" customHeight="1" x14ac:dyDescent="0.15">
      <c r="A24" s="324">
        <v>19</v>
      </c>
      <c r="B24" s="339"/>
      <c r="C24" s="339"/>
      <c r="D24" s="339"/>
      <c r="E24" s="334"/>
      <c r="F24" s="335"/>
      <c r="G24" s="328"/>
      <c r="H24" s="336"/>
      <c r="I24" s="337"/>
      <c r="J24" s="332"/>
    </row>
    <row r="25" spans="1:10" ht="30.75" customHeight="1" thickBot="1" x14ac:dyDescent="0.2">
      <c r="A25" s="340">
        <v>20</v>
      </c>
      <c r="B25" s="341"/>
      <c r="C25" s="341"/>
      <c r="D25" s="341"/>
      <c r="E25" s="342"/>
      <c r="F25" s="343"/>
      <c r="G25" s="343"/>
      <c r="H25" s="344"/>
      <c r="I25" s="345"/>
      <c r="J25" s="346"/>
    </row>
    <row r="26" spans="1:10" ht="30.75" customHeight="1" x14ac:dyDescent="0.3">
      <c r="A26" s="347" t="s">
        <v>861</v>
      </c>
      <c r="B26" s="313"/>
      <c r="C26" s="313"/>
      <c r="D26" s="313"/>
      <c r="E26" s="313"/>
      <c r="F26" s="313"/>
    </row>
    <row r="27" spans="1:10" s="348" customFormat="1" ht="30.75" customHeight="1" x14ac:dyDescent="0.15">
      <c r="A27" s="347" t="s">
        <v>860</v>
      </c>
      <c r="B27" s="347" t="s">
        <v>1143</v>
      </c>
      <c r="C27" s="347"/>
      <c r="D27" s="347"/>
      <c r="E27" s="347"/>
      <c r="F27" s="347"/>
      <c r="I27" s="349"/>
      <c r="J27" s="316"/>
    </row>
    <row r="28" spans="1:10" s="348" customFormat="1" ht="30.75" customHeight="1" x14ac:dyDescent="0.15">
      <c r="A28" s="347" t="s">
        <v>859</v>
      </c>
      <c r="B28" s="347" t="s">
        <v>1144</v>
      </c>
      <c r="C28" s="347"/>
      <c r="D28" s="347"/>
      <c r="E28" s="347"/>
      <c r="F28" s="347"/>
      <c r="I28" s="349"/>
      <c r="J28" s="316"/>
    </row>
    <row r="29" spans="1:10" ht="30.75" customHeight="1" x14ac:dyDescent="0.15">
      <c r="B29" s="310" t="s">
        <v>1145</v>
      </c>
      <c r="I29" s="350"/>
      <c r="J29" s="350"/>
    </row>
    <row r="30" spans="1:10" ht="30.75" customHeight="1" x14ac:dyDescent="0.15">
      <c r="I30" s="349"/>
      <c r="J30" s="316"/>
    </row>
    <row r="31" spans="1:10" ht="30.75" customHeight="1" x14ac:dyDescent="0.15">
      <c r="I31" s="349"/>
      <c r="J31" s="316"/>
    </row>
  </sheetData>
  <mergeCells count="1">
    <mergeCell ref="C4:E4"/>
  </mergeCells>
  <phoneticPr fontId="4"/>
  <dataValidations count="1">
    <dataValidation type="list" allowBlank="1" showInputMessage="1" showErrorMessage="1" sqref="G65534" xr:uid="{00000000-0002-0000-2100-000000000000}">
      <formula1>"地区協議会,ブロック協議会"</formula1>
    </dataValidation>
  </dataValidation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J31"/>
  <sheetViews>
    <sheetView view="pageBreakPreview" topLeftCell="A27" zoomScale="60" zoomScaleNormal="100" workbookViewId="0">
      <selection activeCell="B5" sqref="B5"/>
    </sheetView>
  </sheetViews>
  <sheetFormatPr defaultColWidth="20.5" defaultRowHeight="30.75" customHeight="1" x14ac:dyDescent="0.15"/>
  <cols>
    <col min="1" max="1" width="4.125" style="310" bestFit="1" customWidth="1"/>
    <col min="2" max="2" width="20.5" style="310" bestFit="1" customWidth="1"/>
    <col min="3" max="3" width="13.75" style="310" bestFit="1" customWidth="1"/>
    <col min="4" max="4" width="6.125" style="310" customWidth="1"/>
    <col min="5" max="5" width="13.625" style="311" customWidth="1"/>
    <col min="6" max="6" width="40.625" style="311" customWidth="1"/>
    <col min="7" max="7" width="45.625" style="310" customWidth="1"/>
    <col min="8" max="8" width="15.75" style="310" customWidth="1"/>
    <col min="9" max="9" width="15.75" style="312" customWidth="1"/>
    <col min="10" max="10" width="33.5" style="310" customWidth="1"/>
    <col min="11" max="253" width="13" style="310" customWidth="1"/>
    <col min="254" max="254" width="6" style="310" bestFit="1" customWidth="1"/>
    <col min="255" max="255" width="6.125" style="310" customWidth="1"/>
    <col min="256" max="16384" width="20.5" style="310"/>
  </cols>
  <sheetData>
    <row r="1" spans="1:10" s="348" customFormat="1" ht="30.75" customHeight="1" x14ac:dyDescent="0.15">
      <c r="A1" s="348" t="s">
        <v>937</v>
      </c>
      <c r="E1" s="716"/>
      <c r="F1" s="716"/>
      <c r="I1" s="717"/>
      <c r="J1" s="718" t="s">
        <v>869</v>
      </c>
    </row>
    <row r="2" spans="1:10" s="742" customFormat="1" ht="30.75" customHeight="1" x14ac:dyDescent="0.15">
      <c r="A2" s="348" t="s">
        <v>1036</v>
      </c>
      <c r="B2" s="348"/>
      <c r="C2" s="743"/>
      <c r="D2" s="743"/>
      <c r="E2" s="743"/>
      <c r="F2" s="743"/>
      <c r="I2" s="717" t="s">
        <v>868</v>
      </c>
      <c r="J2" s="720" t="s">
        <v>564</v>
      </c>
    </row>
    <row r="3" spans="1:10" s="348" customFormat="1" ht="30.75" customHeight="1" x14ac:dyDescent="0.15">
      <c r="A3" s="719"/>
      <c r="C3" s="719"/>
      <c r="D3" s="719"/>
      <c r="E3" s="719"/>
      <c r="F3" s="719"/>
      <c r="I3" s="721" t="s">
        <v>867</v>
      </c>
      <c r="J3" s="722"/>
    </row>
    <row r="4" spans="1:10" ht="30.75" customHeight="1" thickBot="1" x14ac:dyDescent="0.35">
      <c r="A4" s="313"/>
      <c r="B4" s="314" t="s">
        <v>1120</v>
      </c>
      <c r="C4" s="1320" t="s">
        <v>879</v>
      </c>
      <c r="D4" s="1320"/>
      <c r="E4" s="1320"/>
      <c r="F4" s="314" t="s">
        <v>865</v>
      </c>
      <c r="G4" s="315"/>
      <c r="H4" s="316"/>
      <c r="I4" s="317" t="s">
        <v>864</v>
      </c>
      <c r="J4" s="723"/>
    </row>
    <row r="5" spans="1:10" s="323" customFormat="1" ht="30.75" customHeight="1" thickBot="1" x14ac:dyDescent="0.2">
      <c r="A5" s="318" t="s">
        <v>65</v>
      </c>
      <c r="B5" s="319" t="s">
        <v>266</v>
      </c>
      <c r="C5" s="319" t="s">
        <v>267</v>
      </c>
      <c r="D5" s="319" t="s">
        <v>400</v>
      </c>
      <c r="E5" s="320" t="s">
        <v>401</v>
      </c>
      <c r="F5" s="319" t="s">
        <v>836</v>
      </c>
      <c r="G5" s="321" t="s">
        <v>567</v>
      </c>
      <c r="H5" s="321" t="s">
        <v>402</v>
      </c>
      <c r="I5" s="322" t="s">
        <v>863</v>
      </c>
      <c r="J5" s="319" t="s">
        <v>878</v>
      </c>
    </row>
    <row r="6" spans="1:10" ht="30.75" customHeight="1" x14ac:dyDescent="0.15">
      <c r="A6" s="324">
        <v>1</v>
      </c>
      <c r="B6" s="253" t="s">
        <v>403</v>
      </c>
      <c r="C6" s="253" t="s">
        <v>404</v>
      </c>
      <c r="D6" s="253" t="s">
        <v>398</v>
      </c>
      <c r="E6" s="254" t="s">
        <v>877</v>
      </c>
      <c r="F6" s="253" t="s">
        <v>399</v>
      </c>
      <c r="G6" s="255" t="s">
        <v>876</v>
      </c>
      <c r="H6" s="256">
        <v>42740</v>
      </c>
      <c r="I6" s="256"/>
      <c r="J6" s="325" t="s">
        <v>927</v>
      </c>
    </row>
    <row r="7" spans="1:10" ht="30.75" customHeight="1" x14ac:dyDescent="0.15">
      <c r="A7" s="324">
        <v>2</v>
      </c>
      <c r="B7" s="253" t="s">
        <v>405</v>
      </c>
      <c r="C7" s="253" t="s">
        <v>406</v>
      </c>
      <c r="D7" s="253" t="s">
        <v>398</v>
      </c>
      <c r="E7" s="254" t="s">
        <v>875</v>
      </c>
      <c r="F7" s="255" t="s">
        <v>407</v>
      </c>
      <c r="G7" s="255" t="s">
        <v>874</v>
      </c>
      <c r="H7" s="256">
        <v>42763</v>
      </c>
      <c r="I7" s="256"/>
      <c r="J7" s="253" t="s">
        <v>408</v>
      </c>
    </row>
    <row r="8" spans="1:10" ht="30.75" customHeight="1" x14ac:dyDescent="0.15">
      <c r="A8" s="324">
        <v>3</v>
      </c>
      <c r="B8" s="253" t="s">
        <v>409</v>
      </c>
      <c r="C8" s="253" t="s">
        <v>410</v>
      </c>
      <c r="D8" s="253" t="s">
        <v>398</v>
      </c>
      <c r="E8" s="254" t="s">
        <v>873</v>
      </c>
      <c r="F8" s="255" t="s">
        <v>411</v>
      </c>
      <c r="G8" s="255" t="s">
        <v>872</v>
      </c>
      <c r="H8" s="256">
        <v>42791</v>
      </c>
      <c r="I8" s="256"/>
      <c r="J8" s="253" t="s">
        <v>568</v>
      </c>
    </row>
    <row r="9" spans="1:10" ht="30.75" customHeight="1" x14ac:dyDescent="0.15">
      <c r="A9" s="324">
        <v>4</v>
      </c>
      <c r="B9" s="257" t="s">
        <v>412</v>
      </c>
      <c r="C9" s="257" t="s">
        <v>413</v>
      </c>
      <c r="D9" s="257" t="s">
        <v>398</v>
      </c>
      <c r="E9" s="258" t="s">
        <v>871</v>
      </c>
      <c r="F9" s="255" t="s">
        <v>414</v>
      </c>
      <c r="G9" s="259" t="s">
        <v>870</v>
      </c>
      <c r="H9" s="260">
        <v>42863</v>
      </c>
      <c r="I9" s="260">
        <v>42947</v>
      </c>
      <c r="J9" s="257" t="s">
        <v>569</v>
      </c>
    </row>
    <row r="10" spans="1:10" ht="30.75" customHeight="1" x14ac:dyDescent="0.15">
      <c r="A10" s="324">
        <v>5</v>
      </c>
      <c r="B10" s="261" t="s">
        <v>403</v>
      </c>
      <c r="C10" s="261" t="s">
        <v>415</v>
      </c>
      <c r="D10" s="261" t="s">
        <v>398</v>
      </c>
      <c r="E10" s="254" t="s">
        <v>643</v>
      </c>
      <c r="F10" s="255" t="s">
        <v>416</v>
      </c>
      <c r="G10" s="255" t="s">
        <v>644</v>
      </c>
      <c r="H10" s="256">
        <v>42957</v>
      </c>
      <c r="I10" s="256"/>
      <c r="J10" s="255" t="s">
        <v>570</v>
      </c>
    </row>
    <row r="11" spans="1:10" ht="30.75" customHeight="1" x14ac:dyDescent="0.15">
      <c r="A11" s="324">
        <v>6</v>
      </c>
      <c r="B11" s="326"/>
      <c r="C11" s="326"/>
      <c r="D11" s="326"/>
      <c r="E11" s="327"/>
      <c r="F11" s="328"/>
      <c r="G11" s="329"/>
      <c r="H11" s="330"/>
      <c r="I11" s="331"/>
      <c r="J11" s="332"/>
    </row>
    <row r="12" spans="1:10" ht="30.75" customHeight="1" x14ac:dyDescent="0.15">
      <c r="A12" s="324">
        <v>7</v>
      </c>
      <c r="B12" s="333"/>
      <c r="C12" s="333"/>
      <c r="D12" s="333"/>
      <c r="E12" s="334"/>
      <c r="F12" s="335"/>
      <c r="G12" s="328"/>
      <c r="H12" s="336"/>
      <c r="I12" s="337"/>
      <c r="J12" s="332"/>
    </row>
    <row r="13" spans="1:10" ht="30.75" customHeight="1" x14ac:dyDescent="0.15">
      <c r="A13" s="324">
        <v>8</v>
      </c>
      <c r="B13" s="338"/>
      <c r="C13" s="338"/>
      <c r="D13" s="338"/>
      <c r="E13" s="334"/>
      <c r="F13" s="335"/>
      <c r="G13" s="328"/>
      <c r="H13" s="336"/>
      <c r="I13" s="337"/>
      <c r="J13" s="332"/>
    </row>
    <row r="14" spans="1:10" ht="30.75" customHeight="1" x14ac:dyDescent="0.15">
      <c r="A14" s="324">
        <v>9</v>
      </c>
      <c r="B14" s="339"/>
      <c r="C14" s="339"/>
      <c r="D14" s="339"/>
      <c r="E14" s="334"/>
      <c r="F14" s="335"/>
      <c r="G14" s="328"/>
      <c r="H14" s="330"/>
      <c r="I14" s="331"/>
      <c r="J14" s="332"/>
    </row>
    <row r="15" spans="1:10" ht="30.75" customHeight="1" x14ac:dyDescent="0.15">
      <c r="A15" s="324">
        <v>10</v>
      </c>
      <c r="B15" s="333"/>
      <c r="C15" s="333"/>
      <c r="D15" s="333"/>
      <c r="E15" s="334"/>
      <c r="F15" s="335"/>
      <c r="G15" s="328"/>
      <c r="H15" s="336"/>
      <c r="I15" s="337"/>
      <c r="J15" s="332"/>
    </row>
    <row r="16" spans="1:10" ht="30.75" customHeight="1" x14ac:dyDescent="0.15">
      <c r="A16" s="324">
        <v>11</v>
      </c>
      <c r="B16" s="339"/>
      <c r="C16" s="339"/>
      <c r="D16" s="339"/>
      <c r="E16" s="334"/>
      <c r="F16" s="335"/>
      <c r="G16" s="328"/>
      <c r="H16" s="336"/>
      <c r="I16" s="337"/>
      <c r="J16" s="332"/>
    </row>
    <row r="17" spans="1:10" ht="30.75" customHeight="1" x14ac:dyDescent="0.15">
      <c r="A17" s="324">
        <v>12</v>
      </c>
      <c r="B17" s="339"/>
      <c r="C17" s="339"/>
      <c r="D17" s="339"/>
      <c r="E17" s="334"/>
      <c r="F17" s="335"/>
      <c r="G17" s="328"/>
      <c r="H17" s="336"/>
      <c r="I17" s="337"/>
      <c r="J17" s="332"/>
    </row>
    <row r="18" spans="1:10" ht="30.75" customHeight="1" x14ac:dyDescent="0.15">
      <c r="A18" s="324">
        <v>13</v>
      </c>
      <c r="B18" s="339"/>
      <c r="C18" s="339"/>
      <c r="D18" s="339"/>
      <c r="E18" s="334"/>
      <c r="F18" s="335"/>
      <c r="G18" s="328"/>
      <c r="H18" s="336"/>
      <c r="I18" s="337"/>
      <c r="J18" s="332"/>
    </row>
    <row r="19" spans="1:10" ht="30.75" customHeight="1" x14ac:dyDescent="0.15">
      <c r="A19" s="324">
        <v>14</v>
      </c>
      <c r="B19" s="339"/>
      <c r="C19" s="339"/>
      <c r="D19" s="339"/>
      <c r="E19" s="334"/>
      <c r="F19" s="335"/>
      <c r="G19" s="328"/>
      <c r="H19" s="336"/>
      <c r="I19" s="337"/>
      <c r="J19" s="332"/>
    </row>
    <row r="20" spans="1:10" ht="30.75" customHeight="1" x14ac:dyDescent="0.15">
      <c r="A20" s="324">
        <v>15</v>
      </c>
      <c r="B20" s="339"/>
      <c r="C20" s="339"/>
      <c r="D20" s="339"/>
      <c r="E20" s="334"/>
      <c r="F20" s="335"/>
      <c r="G20" s="328"/>
      <c r="H20" s="336"/>
      <c r="I20" s="337"/>
      <c r="J20" s="332"/>
    </row>
    <row r="21" spans="1:10" ht="30.75" customHeight="1" x14ac:dyDescent="0.15">
      <c r="A21" s="324">
        <v>16</v>
      </c>
      <c r="B21" s="339"/>
      <c r="C21" s="339"/>
      <c r="D21" s="339"/>
      <c r="E21" s="334"/>
      <c r="F21" s="335"/>
      <c r="G21" s="328"/>
      <c r="H21" s="336"/>
      <c r="I21" s="337"/>
      <c r="J21" s="332"/>
    </row>
    <row r="22" spans="1:10" ht="30.75" customHeight="1" x14ac:dyDescent="0.15">
      <c r="A22" s="324">
        <v>17</v>
      </c>
      <c r="B22" s="339"/>
      <c r="C22" s="339"/>
      <c r="D22" s="339"/>
      <c r="E22" s="334"/>
      <c r="F22" s="335"/>
      <c r="G22" s="328"/>
      <c r="H22" s="336"/>
      <c r="I22" s="337"/>
      <c r="J22" s="332"/>
    </row>
    <row r="23" spans="1:10" ht="30.75" customHeight="1" x14ac:dyDescent="0.15">
      <c r="A23" s="324">
        <v>18</v>
      </c>
      <c r="B23" s="339"/>
      <c r="C23" s="339"/>
      <c r="D23" s="339"/>
      <c r="E23" s="334"/>
      <c r="F23" s="335"/>
      <c r="G23" s="328"/>
      <c r="H23" s="336"/>
      <c r="I23" s="337"/>
      <c r="J23" s="332"/>
    </row>
    <row r="24" spans="1:10" ht="30.75" customHeight="1" x14ac:dyDescent="0.15">
      <c r="A24" s="324">
        <v>19</v>
      </c>
      <c r="B24" s="339"/>
      <c r="C24" s="339"/>
      <c r="D24" s="339"/>
      <c r="E24" s="334"/>
      <c r="F24" s="335"/>
      <c r="G24" s="328"/>
      <c r="H24" s="336"/>
      <c r="I24" s="337"/>
      <c r="J24" s="332"/>
    </row>
    <row r="25" spans="1:10" ht="30.75" customHeight="1" thickBot="1" x14ac:dyDescent="0.2">
      <c r="A25" s="340">
        <v>20</v>
      </c>
      <c r="B25" s="341"/>
      <c r="C25" s="341"/>
      <c r="D25" s="341"/>
      <c r="E25" s="342"/>
      <c r="F25" s="343"/>
      <c r="G25" s="343"/>
      <c r="H25" s="344"/>
      <c r="I25" s="345"/>
      <c r="J25" s="346"/>
    </row>
    <row r="26" spans="1:10" ht="30.75" customHeight="1" x14ac:dyDescent="0.3">
      <c r="A26" s="347" t="s">
        <v>861</v>
      </c>
      <c r="B26" s="313"/>
      <c r="C26" s="313"/>
      <c r="D26" s="313"/>
      <c r="E26" s="313"/>
      <c r="F26" s="313"/>
    </row>
    <row r="27" spans="1:10" s="348" customFormat="1" ht="30.75" customHeight="1" x14ac:dyDescent="0.15">
      <c r="A27" s="347" t="s">
        <v>860</v>
      </c>
      <c r="B27" s="347" t="s">
        <v>1143</v>
      </c>
      <c r="C27" s="347"/>
      <c r="D27" s="347"/>
      <c r="E27" s="347"/>
      <c r="F27" s="347"/>
      <c r="I27" s="349"/>
      <c r="J27" s="316"/>
    </row>
    <row r="28" spans="1:10" s="348" customFormat="1" ht="30.75" customHeight="1" x14ac:dyDescent="0.15">
      <c r="A28" s="347" t="s">
        <v>859</v>
      </c>
      <c r="B28" s="347" t="s">
        <v>1144</v>
      </c>
      <c r="C28" s="347"/>
      <c r="D28" s="347"/>
      <c r="E28" s="347"/>
      <c r="F28" s="347"/>
      <c r="I28" s="349"/>
      <c r="J28" s="316"/>
    </row>
    <row r="29" spans="1:10" ht="30.75" customHeight="1" x14ac:dyDescent="0.15">
      <c r="B29" s="310" t="s">
        <v>1145</v>
      </c>
      <c r="I29" s="350"/>
      <c r="J29" s="350"/>
    </row>
    <row r="30" spans="1:10" ht="30.75" customHeight="1" x14ac:dyDescent="0.15">
      <c r="I30" s="349"/>
      <c r="J30" s="316"/>
    </row>
    <row r="31" spans="1:10" ht="30.75" customHeight="1" x14ac:dyDescent="0.15">
      <c r="I31" s="349"/>
      <c r="J31" s="316"/>
    </row>
  </sheetData>
  <mergeCells count="1">
    <mergeCell ref="C4:E4"/>
  </mergeCells>
  <phoneticPr fontId="4"/>
  <dataValidations count="1">
    <dataValidation type="list" allowBlank="1" showInputMessage="1" showErrorMessage="1" sqref="G65534" xr:uid="{00000000-0002-0000-2200-000000000000}">
      <formula1>"地区協議会,ブロック協議会"</formula1>
    </dataValidation>
  </dataValidation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S47"/>
  <sheetViews>
    <sheetView view="pageBreakPreview" topLeftCell="A21" zoomScaleNormal="100" zoomScaleSheetLayoutView="100" workbookViewId="0">
      <selection activeCell="J29" sqref="J29"/>
    </sheetView>
  </sheetViews>
  <sheetFormatPr defaultColWidth="9" defaultRowHeight="13.5" x14ac:dyDescent="0.15"/>
  <cols>
    <col min="1" max="18" width="4.625" style="89" customWidth="1"/>
    <col min="19" max="19" width="5.625" style="89" customWidth="1"/>
    <col min="20" max="16384" width="9" style="89"/>
  </cols>
  <sheetData>
    <row r="1" spans="1:19" ht="25.15" customHeight="1" x14ac:dyDescent="0.15">
      <c r="A1" s="497"/>
      <c r="B1" s="1080"/>
      <c r="C1" s="1080"/>
      <c r="D1" s="1080"/>
      <c r="E1" s="1080"/>
      <c r="F1" s="1080"/>
      <c r="G1" s="1080"/>
      <c r="H1" s="1080"/>
      <c r="I1" s="1080"/>
      <c r="J1" s="1080"/>
      <c r="K1" s="1080"/>
      <c r="L1" s="1080"/>
      <c r="M1" s="1080"/>
      <c r="N1" s="1080"/>
      <c r="O1" s="1080"/>
      <c r="P1" s="1080"/>
      <c r="Q1" s="1080"/>
      <c r="R1" s="1080"/>
      <c r="S1" s="148"/>
    </row>
    <row r="2" spans="1:19" ht="25.15" customHeight="1" x14ac:dyDescent="0.15">
      <c r="B2" s="149"/>
      <c r="C2" s="149"/>
      <c r="D2" s="149"/>
      <c r="E2" s="149"/>
      <c r="F2" s="149"/>
      <c r="G2" s="149"/>
      <c r="H2" s="149"/>
      <c r="I2" s="149"/>
      <c r="J2" s="149"/>
      <c r="K2" s="149"/>
      <c r="L2" s="149"/>
      <c r="M2" s="90"/>
      <c r="N2" s="91"/>
      <c r="O2" s="1340" t="s">
        <v>259</v>
      </c>
      <c r="P2" s="1340"/>
      <c r="Q2" s="1340"/>
      <c r="R2" s="1340"/>
      <c r="S2" s="148"/>
    </row>
    <row r="3" spans="1:19" ht="25.15" customHeight="1" x14ac:dyDescent="0.15">
      <c r="B3" s="149"/>
      <c r="C3" s="149"/>
      <c r="D3" s="149"/>
      <c r="E3" s="149"/>
      <c r="F3" s="149"/>
      <c r="G3" s="149"/>
      <c r="H3" s="149"/>
      <c r="I3" s="149"/>
      <c r="J3" s="149"/>
      <c r="K3" s="149"/>
      <c r="L3" s="149"/>
      <c r="M3" s="149"/>
      <c r="N3" s="149"/>
      <c r="O3" s="92"/>
      <c r="P3" s="93"/>
      <c r="Q3" s="93"/>
      <c r="R3" s="93"/>
      <c r="S3" s="148"/>
    </row>
    <row r="4" spans="1:19" ht="25.15" customHeight="1" x14ac:dyDescent="0.15">
      <c r="B4" s="149"/>
      <c r="C4" s="149"/>
      <c r="D4" s="149"/>
      <c r="E4" s="149"/>
      <c r="F4" s="149"/>
      <c r="G4" s="149"/>
      <c r="H4" s="149"/>
      <c r="I4" s="149"/>
      <c r="J4" s="149"/>
      <c r="K4" s="149"/>
      <c r="L4" s="149"/>
      <c r="M4" s="149"/>
      <c r="N4" s="149"/>
      <c r="O4" s="149"/>
      <c r="P4" s="149"/>
      <c r="Q4" s="149"/>
      <c r="R4" s="149"/>
      <c r="S4" s="149"/>
    </row>
    <row r="5" spans="1:19" ht="25.15" customHeight="1" x14ac:dyDescent="0.15">
      <c r="B5" s="1341" t="s">
        <v>1146</v>
      </c>
      <c r="C5" s="1341"/>
      <c r="D5" s="1341"/>
      <c r="E5" s="1341"/>
      <c r="F5" s="1341"/>
      <c r="G5" s="1341"/>
      <c r="H5" s="1341"/>
      <c r="I5" s="1341"/>
      <c r="J5" s="1341"/>
      <c r="K5" s="1341"/>
      <c r="L5" s="1341"/>
      <c r="M5" s="1341"/>
      <c r="N5" s="1341"/>
      <c r="O5" s="1341"/>
      <c r="P5" s="1341"/>
      <c r="Q5" s="1341"/>
      <c r="R5" s="1341"/>
      <c r="S5" s="148"/>
    </row>
    <row r="6" spans="1:19" ht="25.15" customHeight="1" x14ac:dyDescent="0.15">
      <c r="B6" s="1342" t="s">
        <v>1147</v>
      </c>
      <c r="C6" s="1342"/>
      <c r="D6" s="1342"/>
      <c r="E6" s="1342"/>
      <c r="F6" s="1342"/>
      <c r="G6" s="1342"/>
      <c r="H6" s="1342"/>
      <c r="I6" s="1342"/>
      <c r="J6" s="1342"/>
      <c r="K6" s="1342"/>
      <c r="L6" s="1342"/>
      <c r="M6" s="1342"/>
      <c r="N6" s="1342"/>
      <c r="O6" s="1342"/>
      <c r="P6" s="1342"/>
      <c r="Q6" s="1342"/>
      <c r="R6" s="1342"/>
      <c r="S6" s="148"/>
    </row>
    <row r="7" spans="1:19" ht="25.15" customHeight="1" x14ac:dyDescent="0.15">
      <c r="B7" s="94" t="s">
        <v>532</v>
      </c>
      <c r="D7" s="94"/>
      <c r="E7" s="94"/>
      <c r="F7" s="94"/>
      <c r="G7" s="94"/>
      <c r="H7" s="94"/>
      <c r="I7" s="94"/>
      <c r="J7" s="94"/>
      <c r="K7" s="94"/>
      <c r="L7" s="149"/>
      <c r="M7" s="149"/>
      <c r="N7" s="149"/>
      <c r="O7" s="149"/>
      <c r="P7" s="149"/>
      <c r="Q7" s="149"/>
      <c r="R7" s="149"/>
      <c r="S7" s="149"/>
    </row>
    <row r="8" spans="1:19" ht="25.15" customHeight="1" x14ac:dyDescent="0.15">
      <c r="B8" s="148"/>
      <c r="C8" s="92"/>
      <c r="D8" s="92"/>
      <c r="E8" s="149"/>
      <c r="F8" s="149"/>
      <c r="G8" s="149"/>
      <c r="H8" s="149"/>
      <c r="I8" s="149"/>
      <c r="J8" s="149"/>
      <c r="K8" s="149"/>
      <c r="L8" s="149"/>
      <c r="M8" s="149"/>
      <c r="N8" s="149"/>
      <c r="O8" s="149"/>
      <c r="P8" s="149"/>
      <c r="Q8" s="149"/>
      <c r="R8" s="149"/>
      <c r="S8" s="149"/>
    </row>
    <row r="9" spans="1:19" ht="25.15" customHeight="1" x14ac:dyDescent="0.15">
      <c r="B9" s="95" t="s">
        <v>148</v>
      </c>
      <c r="D9" s="95"/>
      <c r="E9" s="95"/>
      <c r="F9" s="150"/>
      <c r="G9" s="90"/>
      <c r="H9" s="90"/>
      <c r="I9" s="150"/>
      <c r="J9" s="1345"/>
      <c r="K9" s="1345"/>
      <c r="L9" s="1345"/>
      <c r="M9" s="150"/>
      <c r="N9" s="150"/>
      <c r="O9" s="150"/>
      <c r="P9" s="150"/>
      <c r="Q9" s="150"/>
      <c r="R9" s="150"/>
      <c r="S9" s="149"/>
    </row>
    <row r="10" spans="1:19" ht="25.15" customHeight="1" x14ac:dyDescent="0.15">
      <c r="B10" s="95" t="s">
        <v>1148</v>
      </c>
      <c r="C10" s="476"/>
      <c r="D10" s="476"/>
      <c r="E10" s="95"/>
      <c r="F10" s="95"/>
      <c r="G10" s="95"/>
      <c r="H10" s="95"/>
      <c r="I10" s="95"/>
      <c r="J10" s="96"/>
      <c r="K10" s="96"/>
      <c r="L10" s="96"/>
      <c r="M10" s="150"/>
      <c r="N10" s="150"/>
      <c r="O10" s="150"/>
      <c r="P10" s="150"/>
      <c r="Q10" s="150"/>
      <c r="R10" s="150"/>
      <c r="S10" s="148"/>
    </row>
    <row r="11" spans="1:19" ht="25.15" customHeight="1" x14ac:dyDescent="0.15">
      <c r="B11" s="1321" t="s">
        <v>882</v>
      </c>
      <c r="C11" s="1321"/>
      <c r="D11" s="1321"/>
      <c r="E11" s="1321"/>
      <c r="F11" s="1322"/>
      <c r="G11" s="1321" t="s">
        <v>149</v>
      </c>
      <c r="H11" s="1321"/>
      <c r="I11" s="1321"/>
      <c r="J11" s="1321"/>
      <c r="K11" s="1333" t="s">
        <v>150</v>
      </c>
      <c r="L11" s="1321"/>
      <c r="M11" s="1321"/>
      <c r="N11" s="1321"/>
      <c r="O11" s="1321" t="s">
        <v>151</v>
      </c>
      <c r="P11" s="1321"/>
      <c r="Q11" s="1321"/>
      <c r="R11" s="1321"/>
      <c r="S11" s="148"/>
    </row>
    <row r="12" spans="1:19" ht="25.15" customHeight="1" x14ac:dyDescent="0.15">
      <c r="B12" s="1343" t="s">
        <v>152</v>
      </c>
      <c r="C12" s="1343"/>
      <c r="D12" s="1343"/>
      <c r="E12" s="1343"/>
      <c r="F12" s="1344"/>
      <c r="G12" s="1325"/>
      <c r="H12" s="1325"/>
      <c r="I12" s="1325"/>
      <c r="J12" s="1325"/>
      <c r="K12" s="1326">
        <v>20</v>
      </c>
      <c r="L12" s="1327"/>
      <c r="M12" s="1327"/>
      <c r="N12" s="1327"/>
      <c r="O12" s="1328">
        <f>G12*K12</f>
        <v>0</v>
      </c>
      <c r="P12" s="1329"/>
      <c r="Q12" s="1329"/>
      <c r="R12" s="1330"/>
      <c r="S12" s="149"/>
    </row>
    <row r="13" spans="1:19" ht="25.15" customHeight="1" x14ac:dyDescent="0.15">
      <c r="B13" s="1343" t="s">
        <v>153</v>
      </c>
      <c r="C13" s="1343"/>
      <c r="D13" s="1343"/>
      <c r="E13" s="1343"/>
      <c r="F13" s="1344"/>
      <c r="G13" s="1325"/>
      <c r="H13" s="1325"/>
      <c r="I13" s="1325"/>
      <c r="J13" s="1325"/>
      <c r="K13" s="1326">
        <v>30</v>
      </c>
      <c r="L13" s="1327"/>
      <c r="M13" s="1327"/>
      <c r="N13" s="1327"/>
      <c r="O13" s="1328">
        <f>G13*K13</f>
        <v>0</v>
      </c>
      <c r="P13" s="1329"/>
      <c r="Q13" s="1329"/>
      <c r="R13" s="1330"/>
      <c r="S13" s="149"/>
    </row>
    <row r="14" spans="1:19" ht="25.15" customHeight="1" x14ac:dyDescent="0.15">
      <c r="B14" s="1323" t="s">
        <v>856</v>
      </c>
      <c r="C14" s="1323"/>
      <c r="D14" s="1323"/>
      <c r="E14" s="1323"/>
      <c r="F14" s="1324"/>
      <c r="G14" s="1325"/>
      <c r="H14" s="1325"/>
      <c r="I14" s="1325"/>
      <c r="J14" s="1325"/>
      <c r="K14" s="1326">
        <v>100</v>
      </c>
      <c r="L14" s="1327"/>
      <c r="M14" s="1327"/>
      <c r="N14" s="1327"/>
      <c r="O14" s="1328">
        <f>G14*K14</f>
        <v>0</v>
      </c>
      <c r="P14" s="1329"/>
      <c r="Q14" s="1329"/>
      <c r="R14" s="1330"/>
      <c r="S14" s="149"/>
    </row>
    <row r="15" spans="1:19" ht="25.15" customHeight="1" x14ac:dyDescent="0.15">
      <c r="B15" s="1321" t="s">
        <v>154</v>
      </c>
      <c r="C15" s="1321"/>
      <c r="D15" s="1321"/>
      <c r="E15" s="1321"/>
      <c r="F15" s="1322"/>
      <c r="G15" s="1331"/>
      <c r="H15" s="1331"/>
      <c r="I15" s="1331"/>
      <c r="J15" s="1331"/>
      <c r="K15" s="1333" t="s">
        <v>157</v>
      </c>
      <c r="L15" s="1321"/>
      <c r="M15" s="1321"/>
      <c r="N15" s="1321"/>
      <c r="O15" s="1328">
        <f>SUM(O12:R14)</f>
        <v>0</v>
      </c>
      <c r="P15" s="1329"/>
      <c r="Q15" s="1329"/>
      <c r="R15" s="1330"/>
      <c r="S15" s="148"/>
    </row>
    <row r="16" spans="1:19" ht="25.15" customHeight="1" x14ac:dyDescent="0.15">
      <c r="B16" s="149"/>
      <c r="C16" s="477"/>
      <c r="D16" s="477"/>
      <c r="E16" s="477"/>
      <c r="F16" s="477"/>
      <c r="G16" s="152"/>
      <c r="H16" s="152"/>
      <c r="I16" s="152"/>
      <c r="J16" s="152"/>
      <c r="K16" s="150"/>
      <c r="L16" s="150"/>
      <c r="M16" s="150"/>
      <c r="N16" s="150"/>
      <c r="O16" s="152"/>
      <c r="P16" s="152"/>
      <c r="Q16" s="152"/>
      <c r="R16" s="152"/>
      <c r="S16" s="148"/>
    </row>
    <row r="17" spans="2:19" ht="25.15" customHeight="1" x14ac:dyDescent="0.15">
      <c r="B17" s="95" t="s">
        <v>158</v>
      </c>
      <c r="E17" s="94"/>
      <c r="F17" s="98"/>
      <c r="G17" s="1334"/>
      <c r="H17" s="1334"/>
      <c r="I17" s="1334"/>
      <c r="J17" s="1334"/>
      <c r="K17" s="1332"/>
      <c r="L17" s="1332"/>
      <c r="M17" s="1332"/>
      <c r="N17" s="1332"/>
      <c r="O17" s="150"/>
      <c r="P17" s="150"/>
      <c r="Q17" s="150"/>
      <c r="R17" s="153"/>
      <c r="S17" s="148"/>
    </row>
    <row r="18" spans="2:19" ht="25.15" customHeight="1" x14ac:dyDescent="0.15">
      <c r="B18" s="1321" t="s">
        <v>159</v>
      </c>
      <c r="C18" s="1321" t="s">
        <v>159</v>
      </c>
      <c r="D18" s="1321"/>
      <c r="E18" s="1321"/>
      <c r="F18" s="1322"/>
      <c r="G18" s="1321" t="s">
        <v>149</v>
      </c>
      <c r="H18" s="1321"/>
      <c r="I18" s="1321"/>
      <c r="J18" s="1321"/>
      <c r="K18" s="1333" t="s">
        <v>150</v>
      </c>
      <c r="L18" s="1321"/>
      <c r="M18" s="1321"/>
      <c r="N18" s="1321"/>
      <c r="O18" s="1321" t="s">
        <v>151</v>
      </c>
      <c r="P18" s="1321"/>
      <c r="Q18" s="1321"/>
      <c r="R18" s="1321"/>
      <c r="S18" s="148"/>
    </row>
    <row r="19" spans="2:19" ht="25.15" customHeight="1" x14ac:dyDescent="0.15">
      <c r="B19" s="1323" t="s">
        <v>182</v>
      </c>
      <c r="C19" s="1323"/>
      <c r="D19" s="1323"/>
      <c r="E19" s="1323"/>
      <c r="F19" s="1324"/>
      <c r="G19" s="1331"/>
      <c r="H19" s="1331"/>
      <c r="I19" s="1331"/>
      <c r="J19" s="1331"/>
      <c r="K19" s="1326">
        <v>20</v>
      </c>
      <c r="L19" s="1327"/>
      <c r="M19" s="1327"/>
      <c r="N19" s="1327"/>
      <c r="O19" s="1328">
        <f>G19*K19</f>
        <v>0</v>
      </c>
      <c r="P19" s="1329"/>
      <c r="Q19" s="1329"/>
      <c r="R19" s="1330"/>
      <c r="S19" s="148"/>
    </row>
    <row r="20" spans="2:19" ht="25.15" customHeight="1" x14ac:dyDescent="0.15">
      <c r="B20" s="1323"/>
      <c r="C20" s="1323"/>
      <c r="D20" s="1323"/>
      <c r="E20" s="1323"/>
      <c r="F20" s="1324"/>
      <c r="G20" s="1331"/>
      <c r="H20" s="1331"/>
      <c r="I20" s="1331"/>
      <c r="J20" s="1331"/>
      <c r="K20" s="1336"/>
      <c r="L20" s="1337"/>
      <c r="M20" s="1337"/>
      <c r="N20" s="1337"/>
      <c r="O20" s="1328">
        <f>G20*K20</f>
        <v>0</v>
      </c>
      <c r="P20" s="1329"/>
      <c r="Q20" s="1329"/>
      <c r="R20" s="1330"/>
      <c r="S20" s="148"/>
    </row>
    <row r="21" spans="2:19" ht="25.15" customHeight="1" x14ac:dyDescent="0.15">
      <c r="B21" s="1323"/>
      <c r="C21" s="1323"/>
      <c r="D21" s="1323"/>
      <c r="E21" s="1323"/>
      <c r="F21" s="1324"/>
      <c r="G21" s="1331"/>
      <c r="H21" s="1331"/>
      <c r="I21" s="1331"/>
      <c r="J21" s="1331"/>
      <c r="K21" s="1336"/>
      <c r="L21" s="1337"/>
      <c r="M21" s="1337"/>
      <c r="N21" s="1337"/>
      <c r="O21" s="1328">
        <f>G21*K21</f>
        <v>0</v>
      </c>
      <c r="P21" s="1329"/>
      <c r="Q21" s="1329"/>
      <c r="R21" s="1330"/>
      <c r="S21" s="148"/>
    </row>
    <row r="22" spans="2:19" ht="25.15" customHeight="1" x14ac:dyDescent="0.15">
      <c r="B22" s="1321" t="s">
        <v>154</v>
      </c>
      <c r="C22" s="1321"/>
      <c r="D22" s="1321"/>
      <c r="E22" s="1321"/>
      <c r="F22" s="1322"/>
      <c r="G22" s="1331"/>
      <c r="H22" s="1331"/>
      <c r="I22" s="1331"/>
      <c r="J22" s="1331"/>
      <c r="K22" s="1333" t="s">
        <v>157</v>
      </c>
      <c r="L22" s="1321"/>
      <c r="M22" s="1321"/>
      <c r="N22" s="1321"/>
      <c r="O22" s="1328">
        <f>SUM(O19:R21)</f>
        <v>0</v>
      </c>
      <c r="P22" s="1329"/>
      <c r="Q22" s="1329"/>
      <c r="R22" s="1330"/>
      <c r="S22" s="148"/>
    </row>
    <row r="23" spans="2:19" ht="25.15" customHeight="1" x14ac:dyDescent="0.15">
      <c r="B23" s="149"/>
      <c r="C23" s="149"/>
      <c r="D23" s="149"/>
      <c r="E23" s="149"/>
      <c r="F23" s="149"/>
      <c r="G23" s="149"/>
      <c r="H23" s="149"/>
      <c r="I23" s="149"/>
      <c r="J23" s="149"/>
      <c r="K23" s="149"/>
      <c r="L23" s="149"/>
      <c r="M23" s="149"/>
      <c r="N23" s="149"/>
      <c r="O23" s="149"/>
      <c r="P23" s="149"/>
      <c r="Q23" s="149"/>
      <c r="R23" s="149"/>
      <c r="S23" s="148"/>
    </row>
    <row r="24" spans="2:19" ht="25.15" customHeight="1" x14ac:dyDescent="0.15">
      <c r="B24" s="90" t="s">
        <v>881</v>
      </c>
      <c r="C24" s="1338" t="s">
        <v>857</v>
      </c>
      <c r="D24" s="1338"/>
      <c r="E24" s="1338"/>
      <c r="F24" s="1338"/>
      <c r="G24" s="1338"/>
      <c r="H24" s="1338"/>
      <c r="I24" s="1338"/>
      <c r="J24" s="1338"/>
      <c r="K24" s="1338"/>
      <c r="L24" s="1338"/>
      <c r="M24" s="1338"/>
      <c r="N24" s="1338"/>
      <c r="O24" s="1338"/>
      <c r="P24" s="1338"/>
      <c r="Q24" s="1338"/>
      <c r="R24" s="1338"/>
    </row>
    <row r="25" spans="2:19" ht="25.15" customHeight="1" x14ac:dyDescent="0.15">
      <c r="B25" s="478"/>
      <c r="C25" s="1338"/>
      <c r="D25" s="1338"/>
      <c r="E25" s="1338"/>
      <c r="F25" s="1338"/>
      <c r="G25" s="1338"/>
      <c r="H25" s="1338"/>
      <c r="I25" s="1338"/>
      <c r="J25" s="1338"/>
      <c r="K25" s="1338"/>
      <c r="L25" s="1338"/>
      <c r="M25" s="1338"/>
      <c r="N25" s="1338"/>
      <c r="O25" s="1338"/>
      <c r="P25" s="1338"/>
      <c r="Q25" s="1338"/>
      <c r="R25" s="1338"/>
    </row>
    <row r="26" spans="2:19" ht="25.15" customHeight="1" x14ac:dyDescent="0.15">
      <c r="B26" s="90" t="s">
        <v>880</v>
      </c>
      <c r="C26" s="1338" t="s">
        <v>858</v>
      </c>
      <c r="D26" s="1338"/>
      <c r="E26" s="1338"/>
      <c r="F26" s="1338"/>
      <c r="G26" s="1338"/>
      <c r="H26" s="1338"/>
      <c r="I26" s="1338"/>
      <c r="J26" s="1338"/>
      <c r="K26" s="1338"/>
      <c r="L26" s="1338"/>
      <c r="M26" s="1338"/>
      <c r="N26" s="1338"/>
      <c r="O26" s="1338"/>
      <c r="P26" s="1338"/>
      <c r="Q26" s="1338"/>
      <c r="R26" s="1339"/>
    </row>
    <row r="27" spans="2:19" s="97" customFormat="1" ht="25.15" customHeight="1" x14ac:dyDescent="0.15">
      <c r="B27" s="416"/>
      <c r="C27" s="1338"/>
      <c r="D27" s="1338"/>
      <c r="E27" s="1338"/>
      <c r="F27" s="1338"/>
      <c r="G27" s="1338"/>
      <c r="H27" s="1338"/>
      <c r="I27" s="1338"/>
      <c r="J27" s="1338"/>
      <c r="K27" s="1338"/>
      <c r="L27" s="1338"/>
      <c r="M27" s="1338"/>
      <c r="N27" s="1338"/>
      <c r="O27" s="1338"/>
      <c r="P27" s="1338"/>
      <c r="Q27" s="1338"/>
      <c r="R27" s="1339"/>
    </row>
    <row r="28" spans="2:19" s="97" customFormat="1" ht="25.15" customHeight="1" x14ac:dyDescent="0.15">
      <c r="B28" s="416"/>
      <c r="C28" s="416"/>
      <c r="D28" s="416"/>
      <c r="E28" s="416"/>
      <c r="F28" s="416"/>
      <c r="G28" s="416"/>
      <c r="H28" s="416"/>
      <c r="I28" s="416"/>
      <c r="J28" s="416"/>
      <c r="K28" s="416"/>
      <c r="L28" s="416"/>
      <c r="M28" s="416"/>
      <c r="N28" s="416"/>
      <c r="O28" s="416"/>
      <c r="P28" s="416"/>
      <c r="Q28" s="416"/>
      <c r="R28" s="416"/>
      <c r="S28" s="151"/>
    </row>
    <row r="29" spans="2:19" ht="25.15" customHeight="1" x14ac:dyDescent="0.15">
      <c r="B29" s="149"/>
      <c r="C29" s="149"/>
      <c r="D29" s="149"/>
      <c r="E29" s="149"/>
      <c r="F29" s="149"/>
      <c r="G29" s="149"/>
      <c r="H29" s="149"/>
      <c r="I29" s="149"/>
      <c r="J29" s="149"/>
      <c r="K29" s="149"/>
      <c r="L29" s="149"/>
      <c r="M29" s="1334"/>
      <c r="N29" s="1334"/>
      <c r="O29" s="1334"/>
      <c r="P29" s="1334"/>
      <c r="Q29" s="1334"/>
      <c r="R29" s="1334"/>
      <c r="S29" s="148"/>
    </row>
    <row r="30" spans="2:19" ht="25.15" customHeight="1" x14ac:dyDescent="0.15">
      <c r="B30" s="149"/>
      <c r="C30" s="149"/>
      <c r="D30" s="149"/>
      <c r="E30" s="149"/>
      <c r="F30" s="149"/>
      <c r="G30" s="149"/>
      <c r="H30" s="149"/>
      <c r="I30" s="149"/>
      <c r="J30" s="149"/>
      <c r="K30" s="149"/>
      <c r="L30" s="149"/>
      <c r="M30" s="1334"/>
      <c r="N30" s="1334"/>
      <c r="O30" s="1334"/>
      <c r="P30" s="415"/>
      <c r="Q30" s="1335"/>
      <c r="R30" s="1335"/>
      <c r="S30" s="148"/>
    </row>
    <row r="31" spans="2:19" ht="25.15" customHeight="1" x14ac:dyDescent="0.15">
      <c r="B31" s="149"/>
      <c r="C31" s="149"/>
      <c r="D31" s="149"/>
      <c r="E31" s="149"/>
      <c r="F31" s="149"/>
      <c r="G31" s="149"/>
      <c r="H31" s="149"/>
      <c r="I31" s="149"/>
      <c r="J31" s="149"/>
      <c r="K31" s="149"/>
      <c r="L31" s="149"/>
      <c r="M31" s="149"/>
      <c r="N31" s="149"/>
      <c r="O31" s="149"/>
      <c r="P31" s="149"/>
      <c r="Q31" s="149"/>
      <c r="R31" s="149"/>
      <c r="S31" s="148"/>
    </row>
    <row r="32" spans="2:19" ht="32.1" customHeight="1" x14ac:dyDescent="0.15">
      <c r="B32" s="149"/>
      <c r="C32" s="149"/>
      <c r="D32" s="149"/>
      <c r="E32" s="149"/>
      <c r="F32" s="149"/>
      <c r="G32" s="149"/>
      <c r="H32" s="149"/>
      <c r="I32" s="149"/>
      <c r="J32" s="149"/>
      <c r="K32" s="149"/>
      <c r="L32" s="149"/>
      <c r="M32" s="149"/>
      <c r="N32" s="149"/>
      <c r="O32" s="149"/>
      <c r="P32" s="149"/>
      <c r="Q32" s="149"/>
      <c r="R32" s="149"/>
      <c r="S32" s="148"/>
    </row>
    <row r="33" spans="2:19" ht="32.1" customHeight="1" x14ac:dyDescent="0.15">
      <c r="B33" s="149"/>
      <c r="C33" s="149"/>
      <c r="D33" s="149"/>
      <c r="E33" s="149"/>
      <c r="F33" s="149"/>
      <c r="G33" s="149"/>
      <c r="H33" s="149"/>
      <c r="I33" s="149"/>
      <c r="J33" s="149"/>
      <c r="K33" s="149"/>
      <c r="L33" s="149"/>
      <c r="M33" s="149"/>
      <c r="N33" s="149"/>
      <c r="O33" s="149"/>
      <c r="P33" s="149"/>
      <c r="Q33" s="149"/>
      <c r="R33" s="149"/>
      <c r="S33" s="148"/>
    </row>
    <row r="34" spans="2:19" ht="32.1" customHeight="1" x14ac:dyDescent="0.15">
      <c r="S34" s="148"/>
    </row>
    <row r="35" spans="2:19" ht="32.1" customHeight="1" x14ac:dyDescent="0.15">
      <c r="S35" s="148"/>
    </row>
    <row r="36" spans="2:19" ht="31.5" customHeight="1" x14ac:dyDescent="0.15">
      <c r="S36" s="148"/>
    </row>
    <row r="37" spans="2:19" x14ac:dyDescent="0.15">
      <c r="S37" s="149"/>
    </row>
    <row r="38" spans="2:19" ht="9" customHeight="1" x14ac:dyDescent="0.15">
      <c r="S38" s="148"/>
    </row>
    <row r="39" spans="2:19" ht="22.5" customHeight="1" x14ac:dyDescent="0.15">
      <c r="S39" s="149"/>
    </row>
    <row r="40" spans="2:19" ht="32.25" customHeight="1" x14ac:dyDescent="0.15">
      <c r="S40" s="149"/>
    </row>
    <row r="41" spans="2:19" ht="21" customHeight="1" x14ac:dyDescent="0.15">
      <c r="S41" s="149"/>
    </row>
    <row r="42" spans="2:19" ht="20.25" customHeight="1" x14ac:dyDescent="0.15">
      <c r="S42" s="149"/>
    </row>
    <row r="43" spans="2:19" ht="18" customHeight="1" x14ac:dyDescent="0.15">
      <c r="S43" s="148"/>
    </row>
    <row r="44" spans="2:19" ht="17.25" customHeight="1" x14ac:dyDescent="0.15">
      <c r="S44" s="148"/>
    </row>
    <row r="45" spans="2:19" ht="18" customHeight="1" x14ac:dyDescent="0.15">
      <c r="S45" s="148"/>
    </row>
    <row r="46" spans="2:19" ht="18" customHeight="1" x14ac:dyDescent="0.15">
      <c r="S46" s="148"/>
    </row>
    <row r="47" spans="2:19" ht="26.25" customHeight="1" x14ac:dyDescent="0.15">
      <c r="S47" s="148"/>
    </row>
  </sheetData>
  <mergeCells count="52">
    <mergeCell ref="B1:R1"/>
    <mergeCell ref="O2:R2"/>
    <mergeCell ref="B5:R5"/>
    <mergeCell ref="B6:R6"/>
    <mergeCell ref="G15:J15"/>
    <mergeCell ref="K15:N15"/>
    <mergeCell ref="O11:R11"/>
    <mergeCell ref="O13:R13"/>
    <mergeCell ref="K14:N14"/>
    <mergeCell ref="O15:R15"/>
    <mergeCell ref="B11:F11"/>
    <mergeCell ref="B14:F14"/>
    <mergeCell ref="B13:F13"/>
    <mergeCell ref="B12:F12"/>
    <mergeCell ref="J9:L9"/>
    <mergeCell ref="K11:N11"/>
    <mergeCell ref="M30:O30"/>
    <mergeCell ref="K12:N12"/>
    <mergeCell ref="O12:R12"/>
    <mergeCell ref="G14:J14"/>
    <mergeCell ref="O14:R14"/>
    <mergeCell ref="Q30:R30"/>
    <mergeCell ref="K21:N21"/>
    <mergeCell ref="G22:J22"/>
    <mergeCell ref="M29:R29"/>
    <mergeCell ref="K22:N22"/>
    <mergeCell ref="G17:J17"/>
    <mergeCell ref="O22:R22"/>
    <mergeCell ref="C24:R25"/>
    <mergeCell ref="C26:R27"/>
    <mergeCell ref="G21:J21"/>
    <mergeCell ref="K20:N20"/>
    <mergeCell ref="O21:R21"/>
    <mergeCell ref="O18:R18"/>
    <mergeCell ref="G20:J20"/>
    <mergeCell ref="K17:N17"/>
    <mergeCell ref="G18:J18"/>
    <mergeCell ref="K18:N18"/>
    <mergeCell ref="G19:J19"/>
    <mergeCell ref="O20:R20"/>
    <mergeCell ref="K19:N19"/>
    <mergeCell ref="O19:R19"/>
    <mergeCell ref="G11:J11"/>
    <mergeCell ref="G13:J13"/>
    <mergeCell ref="K13:N13"/>
    <mergeCell ref="G12:J12"/>
    <mergeCell ref="B15:F15"/>
    <mergeCell ref="B22:F22"/>
    <mergeCell ref="B19:F19"/>
    <mergeCell ref="B18:F18"/>
    <mergeCell ref="B20:F20"/>
    <mergeCell ref="B21:F21"/>
  </mergeCells>
  <phoneticPr fontId="4"/>
  <printOptions horizontalCentered="1"/>
  <pageMargins left="0.86614173228346458" right="0.19685039370078741" top="0.74803149606299213" bottom="0.19685039370078741" header="0.51181102362204722" footer="0.5118110236220472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9"/>
  <sheetViews>
    <sheetView view="pageBreakPreview" zoomScaleNormal="100" zoomScaleSheetLayoutView="100" workbookViewId="0">
      <selection activeCell="B4" sqref="B4:E4"/>
    </sheetView>
  </sheetViews>
  <sheetFormatPr defaultColWidth="9" defaultRowHeight="13.5" x14ac:dyDescent="0.15"/>
  <cols>
    <col min="1" max="1" width="3.75" style="9" customWidth="1"/>
    <col min="2" max="2" width="18.625" style="9" customWidth="1"/>
    <col min="3" max="6" width="15.625" style="9" customWidth="1"/>
    <col min="7" max="16384" width="9" style="9"/>
  </cols>
  <sheetData>
    <row r="1" spans="1:7" ht="21" x14ac:dyDescent="0.15">
      <c r="A1" s="498"/>
      <c r="B1" s="10"/>
      <c r="C1" s="10"/>
      <c r="D1" s="10"/>
      <c r="E1" s="10"/>
      <c r="F1" s="20" t="s">
        <v>1044</v>
      </c>
      <c r="G1" s="10"/>
    </row>
    <row r="2" spans="1:7" ht="14.25" x14ac:dyDescent="0.15">
      <c r="A2" s="917" t="s">
        <v>1069</v>
      </c>
      <c r="B2" s="917"/>
      <c r="C2" s="917"/>
      <c r="D2" s="917"/>
      <c r="E2" s="917"/>
      <c r="F2" s="917"/>
      <c r="G2" s="11"/>
    </row>
    <row r="3" spans="1:7" ht="14.25" x14ac:dyDescent="0.15">
      <c r="A3" s="10"/>
      <c r="B3" s="42"/>
      <c r="C3" s="42"/>
      <c r="D3" s="42"/>
      <c r="E3" s="42"/>
      <c r="F3" s="11"/>
      <c r="G3" s="11"/>
    </row>
    <row r="4" spans="1:7" ht="14.25" x14ac:dyDescent="0.15">
      <c r="A4" s="10"/>
      <c r="B4" s="916" t="s">
        <v>731</v>
      </c>
      <c r="C4" s="916"/>
      <c r="D4" s="916"/>
      <c r="E4" s="916"/>
      <c r="F4" s="11"/>
      <c r="G4" s="11"/>
    </row>
    <row r="5" spans="1:7" x14ac:dyDescent="0.15">
      <c r="A5" s="11"/>
      <c r="B5" s="11"/>
      <c r="C5" s="11"/>
      <c r="D5" s="11"/>
      <c r="E5" s="11"/>
      <c r="F5" s="20" t="s">
        <v>295</v>
      </c>
      <c r="G5" s="10"/>
    </row>
    <row r="6" spans="1:7" ht="20.100000000000001" customHeight="1" x14ac:dyDescent="0.15">
      <c r="A6" s="43"/>
      <c r="B6" s="44" t="s">
        <v>0</v>
      </c>
      <c r="C6" s="44" t="s">
        <v>1</v>
      </c>
      <c r="D6" s="44" t="s">
        <v>2</v>
      </c>
      <c r="E6" s="44" t="s">
        <v>3</v>
      </c>
      <c r="F6" s="44" t="s">
        <v>5</v>
      </c>
      <c r="G6" s="10"/>
    </row>
    <row r="7" spans="1:7" ht="20.100000000000001" customHeight="1" x14ac:dyDescent="0.15">
      <c r="A7" s="45"/>
      <c r="B7" s="46" t="s">
        <v>100</v>
      </c>
      <c r="C7" s="47"/>
      <c r="D7" s="47"/>
      <c r="E7" s="47"/>
      <c r="F7" s="48"/>
      <c r="G7" s="10"/>
    </row>
    <row r="8" spans="1:7" ht="20.100000000000001" customHeight="1" x14ac:dyDescent="0.15">
      <c r="A8" s="29">
        <v>1</v>
      </c>
      <c r="B8" s="49" t="s">
        <v>102</v>
      </c>
      <c r="C8" s="41">
        <v>0</v>
      </c>
      <c r="D8" s="41">
        <v>0</v>
      </c>
      <c r="E8" s="41">
        <v>0</v>
      </c>
      <c r="F8" s="25"/>
      <c r="G8" s="10"/>
    </row>
    <row r="9" spans="1:7" ht="20.100000000000001" customHeight="1" x14ac:dyDescent="0.15">
      <c r="A9" s="29">
        <v>2</v>
      </c>
      <c r="B9" s="49" t="s">
        <v>104</v>
      </c>
      <c r="C9" s="41">
        <v>0</v>
      </c>
      <c r="D9" s="41">
        <v>0</v>
      </c>
      <c r="E9" s="41">
        <v>0</v>
      </c>
      <c r="F9" s="25"/>
      <c r="G9" s="10"/>
    </row>
    <row r="10" spans="1:7" ht="20.100000000000001" customHeight="1" x14ac:dyDescent="0.15">
      <c r="A10" s="29">
        <v>3</v>
      </c>
      <c r="B10" s="49" t="s">
        <v>103</v>
      </c>
      <c r="C10" s="41">
        <v>0</v>
      </c>
      <c r="D10" s="41">
        <v>0</v>
      </c>
      <c r="E10" s="41">
        <v>0</v>
      </c>
      <c r="F10" s="25"/>
      <c r="G10" s="10"/>
    </row>
    <row r="11" spans="1:7" ht="20.100000000000001" customHeight="1" x14ac:dyDescent="0.15">
      <c r="A11" s="29">
        <v>4</v>
      </c>
      <c r="B11" s="49" t="s">
        <v>105</v>
      </c>
      <c r="C11" s="41">
        <v>0</v>
      </c>
      <c r="D11" s="41">
        <v>0</v>
      </c>
      <c r="E11" s="41">
        <v>0</v>
      </c>
      <c r="F11" s="25"/>
      <c r="G11" s="10"/>
    </row>
    <row r="12" spans="1:7" ht="20.100000000000001" customHeight="1" x14ac:dyDescent="0.15">
      <c r="A12" s="29">
        <v>5</v>
      </c>
      <c r="B12" s="49" t="s">
        <v>106</v>
      </c>
      <c r="C12" s="41">
        <v>0</v>
      </c>
      <c r="D12" s="41">
        <v>0</v>
      </c>
      <c r="E12" s="41">
        <v>0</v>
      </c>
      <c r="F12" s="25"/>
      <c r="G12" s="10"/>
    </row>
    <row r="13" spans="1:7" ht="20.100000000000001" customHeight="1" x14ac:dyDescent="0.15">
      <c r="A13" s="29">
        <v>6</v>
      </c>
      <c r="B13" s="49" t="s">
        <v>108</v>
      </c>
      <c r="C13" s="41">
        <v>0</v>
      </c>
      <c r="D13" s="41">
        <v>0</v>
      </c>
      <c r="E13" s="41">
        <v>0</v>
      </c>
      <c r="F13" s="25"/>
      <c r="G13" s="10"/>
    </row>
    <row r="14" spans="1:7" ht="20.100000000000001" customHeight="1" x14ac:dyDescent="0.15">
      <c r="A14" s="29">
        <v>7</v>
      </c>
      <c r="B14" s="49" t="s">
        <v>123</v>
      </c>
      <c r="C14" s="41">
        <v>0</v>
      </c>
      <c r="D14" s="41">
        <v>0</v>
      </c>
      <c r="E14" s="41">
        <v>0</v>
      </c>
      <c r="F14" s="25"/>
      <c r="G14" s="10"/>
    </row>
    <row r="15" spans="1:7" ht="20.100000000000001" customHeight="1" x14ac:dyDescent="0.15">
      <c r="A15" s="142">
        <v>8</v>
      </c>
      <c r="B15" s="143" t="s">
        <v>109</v>
      </c>
      <c r="C15" s="144">
        <v>0</v>
      </c>
      <c r="D15" s="145">
        <v>0</v>
      </c>
      <c r="E15" s="145">
        <v>0</v>
      </c>
      <c r="F15" s="146"/>
      <c r="G15" s="10"/>
    </row>
    <row r="16" spans="1:7" ht="20.100000000000001" customHeight="1" x14ac:dyDescent="0.15">
      <c r="A16" s="50"/>
      <c r="B16" s="51" t="s">
        <v>126</v>
      </c>
      <c r="C16" s="52">
        <f>SUM(C8:C15)</f>
        <v>0</v>
      </c>
      <c r="D16" s="52">
        <f>SUM(D8:D15)</f>
        <v>0</v>
      </c>
      <c r="E16" s="52">
        <v>0</v>
      </c>
      <c r="F16" s="21"/>
      <c r="G16" s="10"/>
    </row>
    <row r="17" spans="1:7" ht="20.100000000000001" customHeight="1" x14ac:dyDescent="0.15">
      <c r="A17" s="17"/>
      <c r="B17" s="46" t="s">
        <v>101</v>
      </c>
      <c r="C17" s="40"/>
      <c r="D17" s="40"/>
      <c r="E17" s="40"/>
      <c r="F17" s="48"/>
      <c r="G17" s="10"/>
    </row>
    <row r="18" spans="1:7" ht="20.100000000000001" customHeight="1" x14ac:dyDescent="0.15">
      <c r="A18" s="29">
        <v>1</v>
      </c>
      <c r="B18" s="49" t="s">
        <v>6</v>
      </c>
      <c r="C18" s="41">
        <v>0</v>
      </c>
      <c r="D18" s="41">
        <v>0</v>
      </c>
      <c r="E18" s="41">
        <v>0</v>
      </c>
      <c r="F18" s="25"/>
      <c r="G18" s="10"/>
    </row>
    <row r="19" spans="1:7" ht="20.100000000000001" customHeight="1" x14ac:dyDescent="0.15">
      <c r="A19" s="29">
        <v>2</v>
      </c>
      <c r="B19" s="49" t="s">
        <v>282</v>
      </c>
      <c r="C19" s="41">
        <v>0</v>
      </c>
      <c r="D19" s="41">
        <v>0</v>
      </c>
      <c r="E19" s="41">
        <v>0</v>
      </c>
      <c r="F19" s="25"/>
      <c r="G19" s="10"/>
    </row>
    <row r="20" spans="1:7" ht="20.100000000000001" customHeight="1" x14ac:dyDescent="0.15">
      <c r="A20" s="29">
        <v>3</v>
      </c>
      <c r="B20" s="49" t="s">
        <v>7</v>
      </c>
      <c r="C20" s="41">
        <v>0</v>
      </c>
      <c r="D20" s="41">
        <v>0</v>
      </c>
      <c r="E20" s="41">
        <v>0</v>
      </c>
      <c r="F20" s="25"/>
      <c r="G20" s="10"/>
    </row>
    <row r="21" spans="1:7" ht="20.100000000000001" customHeight="1" x14ac:dyDescent="0.15">
      <c r="A21" s="29">
        <v>4</v>
      </c>
      <c r="B21" s="49" t="s">
        <v>8</v>
      </c>
      <c r="C21" s="41">
        <v>0</v>
      </c>
      <c r="D21" s="41">
        <v>0</v>
      </c>
      <c r="E21" s="41">
        <v>0</v>
      </c>
      <c r="F21" s="25"/>
      <c r="G21" s="10"/>
    </row>
    <row r="22" spans="1:7" ht="20.100000000000001" customHeight="1" x14ac:dyDescent="0.15">
      <c r="A22" s="29">
        <v>5</v>
      </c>
      <c r="B22" s="49" t="s">
        <v>9</v>
      </c>
      <c r="C22" s="41">
        <v>0</v>
      </c>
      <c r="D22" s="41">
        <v>0</v>
      </c>
      <c r="E22" s="41">
        <v>0</v>
      </c>
      <c r="F22" s="25"/>
      <c r="G22" s="10"/>
    </row>
    <row r="23" spans="1:7" ht="20.100000000000001" customHeight="1" x14ac:dyDescent="0.15">
      <c r="A23" s="480">
        <v>6</v>
      </c>
      <c r="B23" s="49" t="s">
        <v>10</v>
      </c>
      <c r="C23" s="41">
        <v>0</v>
      </c>
      <c r="D23" s="41">
        <v>0</v>
      </c>
      <c r="E23" s="41">
        <v>0</v>
      </c>
      <c r="F23" s="25"/>
      <c r="G23" s="10"/>
    </row>
    <row r="24" spans="1:7" ht="20.100000000000001" customHeight="1" x14ac:dyDescent="0.15">
      <c r="A24" s="480">
        <v>7</v>
      </c>
      <c r="B24" s="49" t="s">
        <v>11</v>
      </c>
      <c r="C24" s="41">
        <v>0</v>
      </c>
      <c r="D24" s="41">
        <v>0</v>
      </c>
      <c r="E24" s="41">
        <v>0</v>
      </c>
      <c r="F24" s="25"/>
      <c r="G24" s="10"/>
    </row>
    <row r="25" spans="1:7" ht="20.100000000000001" customHeight="1" x14ac:dyDescent="0.15">
      <c r="A25" s="480">
        <v>8</v>
      </c>
      <c r="B25" s="479" t="s">
        <v>12</v>
      </c>
      <c r="C25" s="41">
        <v>0</v>
      </c>
      <c r="D25" s="41">
        <v>0</v>
      </c>
      <c r="E25" s="41">
        <v>0</v>
      </c>
      <c r="F25" s="25"/>
      <c r="G25" s="10"/>
    </row>
    <row r="26" spans="1:7" ht="20.100000000000001" customHeight="1" x14ac:dyDescent="0.15">
      <c r="A26" s="480">
        <v>9</v>
      </c>
      <c r="B26" s="49" t="s">
        <v>13</v>
      </c>
      <c r="C26" s="41">
        <v>0</v>
      </c>
      <c r="D26" s="41">
        <v>0</v>
      </c>
      <c r="E26" s="41">
        <v>0</v>
      </c>
      <c r="F26" s="25"/>
      <c r="G26" s="10"/>
    </row>
    <row r="27" spans="1:7" ht="20.100000000000001" customHeight="1" x14ac:dyDescent="0.15">
      <c r="A27" s="480">
        <v>10</v>
      </c>
      <c r="B27" s="49" t="s">
        <v>14</v>
      </c>
      <c r="C27" s="41">
        <v>0</v>
      </c>
      <c r="D27" s="41">
        <v>0</v>
      </c>
      <c r="E27" s="41">
        <v>0</v>
      </c>
      <c r="F27" s="25"/>
      <c r="G27" s="10"/>
    </row>
    <row r="28" spans="1:7" ht="20.100000000000001" customHeight="1" x14ac:dyDescent="0.15">
      <c r="A28" s="480">
        <v>11</v>
      </c>
      <c r="B28" s="49" t="s">
        <v>15</v>
      </c>
      <c r="C28" s="41">
        <v>0</v>
      </c>
      <c r="D28" s="41">
        <v>0</v>
      </c>
      <c r="E28" s="41">
        <v>0</v>
      </c>
      <c r="F28" s="25"/>
      <c r="G28" s="10"/>
    </row>
    <row r="29" spans="1:7" ht="20.100000000000001" customHeight="1" x14ac:dyDescent="0.15">
      <c r="A29" s="480">
        <v>12</v>
      </c>
      <c r="B29" s="49" t="s">
        <v>16</v>
      </c>
      <c r="C29" s="41">
        <v>0</v>
      </c>
      <c r="D29" s="41">
        <v>0</v>
      </c>
      <c r="E29" s="41">
        <v>0</v>
      </c>
      <c r="F29" s="25"/>
      <c r="G29" s="10"/>
    </row>
    <row r="30" spans="1:7" ht="20.100000000000001" customHeight="1" x14ac:dyDescent="0.15">
      <c r="A30" s="480">
        <v>13</v>
      </c>
      <c r="B30" s="49" t="s">
        <v>17</v>
      </c>
      <c r="C30" s="41">
        <v>0</v>
      </c>
      <c r="D30" s="41"/>
      <c r="E30" s="41">
        <v>0</v>
      </c>
      <c r="F30" s="25"/>
      <c r="G30" s="10"/>
    </row>
    <row r="31" spans="1:7" ht="20.100000000000001" customHeight="1" x14ac:dyDescent="0.15">
      <c r="A31" s="480">
        <v>14</v>
      </c>
      <c r="B31" s="49" t="s">
        <v>18</v>
      </c>
      <c r="C31" s="41">
        <v>0</v>
      </c>
      <c r="D31" s="41"/>
      <c r="E31" s="41">
        <v>0</v>
      </c>
      <c r="F31" s="860" t="str">
        <f>IFERROR(C31/C32, "")</f>
        <v/>
      </c>
      <c r="G31" s="10"/>
    </row>
    <row r="32" spans="1:7" ht="20.100000000000001" customHeight="1" x14ac:dyDescent="0.15">
      <c r="A32" s="480"/>
      <c r="B32" s="49" t="s">
        <v>19</v>
      </c>
      <c r="C32" s="41">
        <f>SUM(C18:C31)</f>
        <v>0</v>
      </c>
      <c r="D32" s="41">
        <f>SUM(D18:D31)</f>
        <v>0</v>
      </c>
      <c r="E32" s="41">
        <f>SUM(E18:E31)</f>
        <v>0</v>
      </c>
      <c r="F32" s="25"/>
      <c r="G32" s="10"/>
    </row>
    <row r="33" spans="1:7" ht="20.100000000000001" customHeight="1" x14ac:dyDescent="0.15">
      <c r="A33" s="24"/>
      <c r="B33" s="49" t="s">
        <v>20</v>
      </c>
      <c r="C33" s="41">
        <f>C16-C32</f>
        <v>0</v>
      </c>
      <c r="D33" s="41">
        <f>D16-D32</f>
        <v>0</v>
      </c>
      <c r="E33" s="41">
        <f>E16-E32</f>
        <v>0</v>
      </c>
      <c r="F33" s="25"/>
      <c r="G33" s="10"/>
    </row>
    <row r="34" spans="1:7" ht="15" customHeight="1" x14ac:dyDescent="0.15">
      <c r="A34" s="10"/>
      <c r="B34" s="53"/>
      <c r="C34" s="11"/>
      <c r="D34" s="11"/>
      <c r="E34" s="11"/>
      <c r="F34" s="11"/>
      <c r="G34" s="11"/>
    </row>
    <row r="35" spans="1:7" ht="15" customHeight="1" x14ac:dyDescent="0.15">
      <c r="A35" s="10"/>
      <c r="B35" s="53"/>
      <c r="C35" s="11"/>
      <c r="D35" s="11"/>
      <c r="E35" s="11"/>
      <c r="F35" s="11"/>
      <c r="G35" s="11"/>
    </row>
    <row r="36" spans="1:7" x14ac:dyDescent="0.15">
      <c r="A36" s="11"/>
      <c r="B36" s="11"/>
      <c r="C36" s="11"/>
      <c r="D36" s="11"/>
      <c r="E36" s="11"/>
      <c r="F36" s="11"/>
      <c r="G36" s="11"/>
    </row>
    <row r="37" spans="1:7" x14ac:dyDescent="0.15">
      <c r="A37" s="11"/>
      <c r="B37" s="11"/>
      <c r="C37" s="11"/>
      <c r="D37" s="11"/>
      <c r="E37" s="11"/>
      <c r="F37" s="11"/>
      <c r="G37" s="11"/>
    </row>
    <row r="38" spans="1:7" x14ac:dyDescent="0.15">
      <c r="A38" s="11"/>
      <c r="B38" s="11"/>
      <c r="C38" s="11"/>
      <c r="D38" s="11"/>
      <c r="E38" s="11"/>
      <c r="F38" s="11"/>
      <c r="G38" s="11"/>
    </row>
    <row r="39" spans="1:7" x14ac:dyDescent="0.15">
      <c r="A39" s="11"/>
      <c r="B39" s="11"/>
      <c r="C39" s="11"/>
      <c r="D39" s="11"/>
      <c r="E39" s="11"/>
      <c r="F39" s="11"/>
      <c r="G39" s="11"/>
    </row>
  </sheetData>
  <mergeCells count="2">
    <mergeCell ref="B4:E4"/>
    <mergeCell ref="A2:F2"/>
  </mergeCells>
  <phoneticPr fontId="4"/>
  <printOptions horizontalCentered="1"/>
  <pageMargins left="0.35433070866141736" right="0.51181102362204722" top="0.98425196850393704" bottom="0.98425196850393704" header="0.51181102362204722" footer="0.5118110236220472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I41"/>
  <sheetViews>
    <sheetView view="pageBreakPreview" zoomScaleNormal="100" zoomScaleSheetLayoutView="100" workbookViewId="0">
      <selection activeCell="B2" sqref="B2:G2"/>
    </sheetView>
  </sheetViews>
  <sheetFormatPr defaultColWidth="9" defaultRowHeight="13.5" x14ac:dyDescent="0.15"/>
  <cols>
    <col min="1" max="1" width="1.625" style="9" customWidth="1"/>
    <col min="2" max="2" width="3.625" style="9" customWidth="1"/>
    <col min="3" max="3" width="1.625" style="9" customWidth="1"/>
    <col min="4" max="4" width="18.625" style="9" customWidth="1"/>
    <col min="5" max="5" width="11.625" style="9" customWidth="1"/>
    <col min="6" max="6" width="24.75" style="9" customWidth="1"/>
    <col min="7" max="7" width="20.75" style="9" customWidth="1"/>
    <col min="8" max="8" width="5.125" style="9" customWidth="1"/>
    <col min="9" max="9" width="4.125" style="9" customWidth="1"/>
    <col min="10" max="16384" width="9" style="9"/>
  </cols>
  <sheetData>
    <row r="1" spans="1:9" ht="21" x14ac:dyDescent="0.15">
      <c r="A1" s="498"/>
      <c r="B1" s="10"/>
      <c r="C1" s="10"/>
      <c r="D1" s="919" t="s">
        <v>521</v>
      </c>
      <c r="E1" s="919"/>
      <c r="F1" s="919"/>
      <c r="G1" s="919"/>
      <c r="H1" s="919"/>
      <c r="I1" s="10"/>
    </row>
    <row r="2" spans="1:9" x14ac:dyDescent="0.15">
      <c r="A2" s="10"/>
      <c r="B2" s="918" t="s">
        <v>731</v>
      </c>
      <c r="C2" s="918"/>
      <c r="D2" s="918"/>
      <c r="E2" s="918"/>
      <c r="F2" s="918"/>
      <c r="G2" s="918"/>
      <c r="H2" s="12"/>
      <c r="I2" s="10"/>
    </row>
    <row r="3" spans="1:9" x14ac:dyDescent="0.15">
      <c r="A3" s="10"/>
      <c r="B3" s="10"/>
      <c r="C3" s="10"/>
      <c r="D3" s="12"/>
      <c r="E3" s="12"/>
      <c r="F3" s="12"/>
      <c r="G3" s="12"/>
      <c r="H3" s="12"/>
      <c r="I3" s="10"/>
    </row>
    <row r="4" spans="1:9" x14ac:dyDescent="0.15">
      <c r="A4" s="920" t="s">
        <v>121</v>
      </c>
      <c r="B4" s="920"/>
      <c r="C4" s="920"/>
      <c r="D4" s="920"/>
      <c r="E4" s="38"/>
      <c r="F4" s="11"/>
      <c r="G4" s="11"/>
      <c r="H4" s="20" t="s">
        <v>22</v>
      </c>
      <c r="I4" s="10"/>
    </row>
    <row r="5" spans="1:9" ht="30" customHeight="1" x14ac:dyDescent="0.15">
      <c r="A5" s="921" t="s">
        <v>23</v>
      </c>
      <c r="B5" s="922"/>
      <c r="C5" s="922"/>
      <c r="D5" s="923"/>
      <c r="E5" s="924" t="s">
        <v>25</v>
      </c>
      <c r="F5" s="923"/>
      <c r="G5" s="18" t="s">
        <v>26</v>
      </c>
      <c r="H5" s="18" t="s">
        <v>27</v>
      </c>
      <c r="I5" s="10"/>
    </row>
    <row r="6" spans="1:9" ht="30" customHeight="1" x14ac:dyDescent="0.15">
      <c r="A6" s="19" t="s">
        <v>28</v>
      </c>
      <c r="B6" s="28"/>
      <c r="C6" s="33" t="s">
        <v>272</v>
      </c>
      <c r="D6" s="25"/>
      <c r="E6" s="925"/>
      <c r="F6" s="926"/>
      <c r="G6" s="54">
        <v>0</v>
      </c>
      <c r="H6" s="25"/>
      <c r="I6" s="10"/>
    </row>
    <row r="7" spans="1:9" ht="30" customHeight="1" x14ac:dyDescent="0.15">
      <c r="A7" s="19" t="s">
        <v>28</v>
      </c>
      <c r="B7" s="28"/>
      <c r="C7" s="33" t="s">
        <v>272</v>
      </c>
      <c r="D7" s="25"/>
      <c r="E7" s="925"/>
      <c r="F7" s="926"/>
      <c r="G7" s="54">
        <v>0</v>
      </c>
      <c r="H7" s="25"/>
      <c r="I7" s="10"/>
    </row>
    <row r="8" spans="1:9" ht="30" customHeight="1" x14ac:dyDescent="0.15">
      <c r="A8" s="19" t="s">
        <v>28</v>
      </c>
      <c r="B8" s="28"/>
      <c r="C8" s="33" t="s">
        <v>272</v>
      </c>
      <c r="D8" s="25"/>
      <c r="E8" s="925"/>
      <c r="F8" s="926"/>
      <c r="G8" s="54">
        <v>0</v>
      </c>
      <c r="H8" s="25"/>
      <c r="I8" s="10"/>
    </row>
    <row r="9" spans="1:9" ht="30" customHeight="1" x14ac:dyDescent="0.15">
      <c r="A9" s="19" t="s">
        <v>28</v>
      </c>
      <c r="B9" s="28"/>
      <c r="C9" s="33" t="s">
        <v>272</v>
      </c>
      <c r="D9" s="25"/>
      <c r="E9" s="925"/>
      <c r="F9" s="926"/>
      <c r="G9" s="54">
        <v>0</v>
      </c>
      <c r="H9" s="25"/>
      <c r="I9" s="10"/>
    </row>
    <row r="10" spans="1:9" ht="30" customHeight="1" x14ac:dyDescent="0.15">
      <c r="A10" s="921" t="s">
        <v>30</v>
      </c>
      <c r="B10" s="922"/>
      <c r="C10" s="922"/>
      <c r="D10" s="922"/>
      <c r="E10" s="922"/>
      <c r="F10" s="923"/>
      <c r="G10" s="54">
        <f>SUM(G6:G9)</f>
        <v>0</v>
      </c>
      <c r="H10" s="25"/>
      <c r="I10" s="10"/>
    </row>
    <row r="11" spans="1:9" ht="13.5" customHeight="1" x14ac:dyDescent="0.15">
      <c r="A11" s="11"/>
      <c r="B11" s="11"/>
      <c r="C11" s="11"/>
      <c r="D11" s="11"/>
      <c r="E11" s="11"/>
      <c r="F11" s="11"/>
      <c r="G11" s="11"/>
      <c r="H11" s="11"/>
      <c r="I11" s="11"/>
    </row>
    <row r="12" spans="1:9" ht="13.5" customHeight="1" x14ac:dyDescent="0.15">
      <c r="A12" s="11"/>
      <c r="B12" s="11"/>
      <c r="C12" s="11"/>
      <c r="D12" s="11"/>
      <c r="E12" s="11"/>
      <c r="F12" s="11"/>
      <c r="G12" s="11"/>
      <c r="H12" s="11"/>
      <c r="I12" s="11"/>
    </row>
    <row r="13" spans="1:9" ht="13.5" customHeight="1" x14ac:dyDescent="0.15">
      <c r="A13" s="11"/>
      <c r="B13" s="11"/>
      <c r="C13" s="11"/>
      <c r="D13" s="919"/>
      <c r="E13" s="919"/>
      <c r="F13" s="919"/>
      <c r="G13" s="919"/>
      <c r="H13" s="919"/>
      <c r="I13" s="10"/>
    </row>
    <row r="14" spans="1:9" ht="19.5" customHeight="1" x14ac:dyDescent="0.15">
      <c r="A14" s="920" t="s">
        <v>122</v>
      </c>
      <c r="B14" s="920"/>
      <c r="C14" s="920"/>
      <c r="D14" s="920"/>
      <c r="E14" s="11"/>
      <c r="F14" s="11"/>
      <c r="G14" s="11"/>
      <c r="H14" s="20" t="s">
        <v>22</v>
      </c>
      <c r="I14" s="10"/>
    </row>
    <row r="15" spans="1:9" ht="30" customHeight="1" x14ac:dyDescent="0.15">
      <c r="A15" s="921" t="s">
        <v>23</v>
      </c>
      <c r="B15" s="922"/>
      <c r="C15" s="922"/>
      <c r="D15" s="923"/>
      <c r="E15" s="18" t="s">
        <v>32</v>
      </c>
      <c r="F15" s="18" t="s">
        <v>34</v>
      </c>
      <c r="G15" s="18" t="s">
        <v>26</v>
      </c>
      <c r="H15" s="18" t="s">
        <v>27</v>
      </c>
      <c r="I15" s="10"/>
    </row>
    <row r="16" spans="1:9" ht="30" customHeight="1" x14ac:dyDescent="0.15">
      <c r="A16" s="55" t="s">
        <v>28</v>
      </c>
      <c r="B16" s="38"/>
      <c r="C16" s="10" t="s">
        <v>272</v>
      </c>
      <c r="D16" s="21"/>
      <c r="E16" s="25"/>
      <c r="F16" s="25"/>
      <c r="G16" s="41">
        <v>0</v>
      </c>
      <c r="H16" s="25"/>
      <c r="I16" s="10"/>
    </row>
    <row r="17" spans="1:9" ht="30" customHeight="1" x14ac:dyDescent="0.15">
      <c r="A17" s="23"/>
      <c r="B17" s="11"/>
      <c r="C17" s="11"/>
      <c r="D17" s="21"/>
      <c r="E17" s="25"/>
      <c r="F17" s="25"/>
      <c r="G17" s="41">
        <v>0</v>
      </c>
      <c r="H17" s="25"/>
      <c r="I17" s="10"/>
    </row>
    <row r="18" spans="1:9" ht="30" customHeight="1" x14ac:dyDescent="0.15">
      <c r="A18" s="23"/>
      <c r="B18" s="11"/>
      <c r="C18" s="11"/>
      <c r="D18" s="21"/>
      <c r="E18" s="25"/>
      <c r="F18" s="21"/>
      <c r="G18" s="52">
        <v>0</v>
      </c>
      <c r="H18" s="25"/>
      <c r="I18" s="10"/>
    </row>
    <row r="19" spans="1:9" ht="30" customHeight="1" x14ac:dyDescent="0.15">
      <c r="A19" s="24"/>
      <c r="B19" s="33"/>
      <c r="C19" s="33"/>
      <c r="D19" s="25"/>
      <c r="E19" s="33"/>
      <c r="F19" s="48" t="s">
        <v>36</v>
      </c>
      <c r="G19" s="56">
        <f>SUM(G16:G18)</f>
        <v>0</v>
      </c>
      <c r="H19" s="25"/>
      <c r="I19" s="10"/>
    </row>
    <row r="20" spans="1:9" ht="30" customHeight="1" x14ac:dyDescent="0.15">
      <c r="A20" s="55" t="s">
        <v>28</v>
      </c>
      <c r="B20" s="38"/>
      <c r="C20" s="10" t="s">
        <v>272</v>
      </c>
      <c r="D20" s="21"/>
      <c r="E20" s="25"/>
      <c r="F20" s="25"/>
      <c r="G20" s="41">
        <v>0</v>
      </c>
      <c r="H20" s="25"/>
      <c r="I20" s="10"/>
    </row>
    <row r="21" spans="1:9" ht="30" customHeight="1" x14ac:dyDescent="0.15">
      <c r="A21" s="23"/>
      <c r="B21" s="11"/>
      <c r="C21" s="11"/>
      <c r="D21" s="21"/>
      <c r="E21" s="25"/>
      <c r="F21" s="25"/>
      <c r="G21" s="41">
        <v>0</v>
      </c>
      <c r="H21" s="25"/>
      <c r="I21" s="10"/>
    </row>
    <row r="22" spans="1:9" ht="30" customHeight="1" x14ac:dyDescent="0.15">
      <c r="A22" s="23"/>
      <c r="B22" s="11"/>
      <c r="C22" s="11"/>
      <c r="D22" s="21"/>
      <c r="E22" s="25"/>
      <c r="F22" s="25"/>
      <c r="G22" s="41">
        <v>0</v>
      </c>
      <c r="H22" s="25"/>
      <c r="I22" s="10"/>
    </row>
    <row r="23" spans="1:9" ht="30" customHeight="1" x14ac:dyDescent="0.15">
      <c r="A23" s="24"/>
      <c r="B23" s="33"/>
      <c r="C23" s="33"/>
      <c r="D23" s="25"/>
      <c r="E23" s="33"/>
      <c r="F23" s="25" t="s">
        <v>37</v>
      </c>
      <c r="G23" s="41">
        <f>SUM(G20:G22)</f>
        <v>0</v>
      </c>
      <c r="H23" s="25"/>
      <c r="I23" s="10"/>
    </row>
    <row r="24" spans="1:9" ht="30" customHeight="1" x14ac:dyDescent="0.15">
      <c r="A24" s="55" t="s">
        <v>28</v>
      </c>
      <c r="B24" s="38"/>
      <c r="C24" s="10" t="s">
        <v>272</v>
      </c>
      <c r="D24" s="21"/>
      <c r="E24" s="25"/>
      <c r="F24" s="25"/>
      <c r="G24" s="41">
        <v>0</v>
      </c>
      <c r="H24" s="25"/>
      <c r="I24" s="10"/>
    </row>
    <row r="25" spans="1:9" ht="30" customHeight="1" x14ac:dyDescent="0.15">
      <c r="A25" s="23"/>
      <c r="B25" s="11"/>
      <c r="C25" s="11"/>
      <c r="D25" s="21"/>
      <c r="E25" s="25"/>
      <c r="F25" s="25"/>
      <c r="G25" s="41">
        <v>0</v>
      </c>
      <c r="H25" s="25"/>
      <c r="I25" s="10"/>
    </row>
    <row r="26" spans="1:9" ht="30" customHeight="1" x14ac:dyDescent="0.15">
      <c r="A26" s="23"/>
      <c r="B26" s="11"/>
      <c r="C26" s="11"/>
      <c r="D26" s="21"/>
      <c r="E26" s="25"/>
      <c r="F26" s="25"/>
      <c r="G26" s="41">
        <v>0</v>
      </c>
      <c r="H26" s="25"/>
      <c r="I26" s="10"/>
    </row>
    <row r="27" spans="1:9" ht="30" customHeight="1" x14ac:dyDescent="0.15">
      <c r="A27" s="24"/>
      <c r="B27" s="33"/>
      <c r="C27" s="33"/>
      <c r="D27" s="25"/>
      <c r="E27" s="33"/>
      <c r="F27" s="25" t="s">
        <v>36</v>
      </c>
      <c r="G27" s="41">
        <f>SUM(G24:G26)</f>
        <v>0</v>
      </c>
      <c r="H27" s="25"/>
      <c r="I27" s="10"/>
    </row>
    <row r="28" spans="1:9" ht="30" customHeight="1" x14ac:dyDescent="0.15">
      <c r="A28" s="55" t="s">
        <v>28</v>
      </c>
      <c r="B28" s="38"/>
      <c r="C28" s="10" t="s">
        <v>272</v>
      </c>
      <c r="D28" s="21"/>
      <c r="E28" s="25"/>
      <c r="F28" s="25"/>
      <c r="G28" s="41">
        <v>0</v>
      </c>
      <c r="H28" s="25"/>
      <c r="I28" s="10"/>
    </row>
    <row r="29" spans="1:9" ht="30" customHeight="1" x14ac:dyDescent="0.15">
      <c r="A29" s="23"/>
      <c r="B29" s="864"/>
      <c r="C29" s="864"/>
      <c r="D29" s="21"/>
      <c r="E29" s="25"/>
      <c r="F29" s="25"/>
      <c r="G29" s="41">
        <v>0</v>
      </c>
      <c r="H29" s="25"/>
      <c r="I29" s="10"/>
    </row>
    <row r="30" spans="1:9" ht="30" customHeight="1" x14ac:dyDescent="0.15">
      <c r="A30" s="23"/>
      <c r="B30" s="864"/>
      <c r="C30" s="864"/>
      <c r="D30" s="21"/>
      <c r="E30" s="25"/>
      <c r="F30" s="25"/>
      <c r="G30" s="41">
        <v>0</v>
      </c>
      <c r="H30" s="25"/>
      <c r="I30" s="10"/>
    </row>
    <row r="31" spans="1:9" ht="30" customHeight="1" x14ac:dyDescent="0.15">
      <c r="A31" s="24"/>
      <c r="B31" s="33"/>
      <c r="C31" s="33"/>
      <c r="D31" s="25"/>
      <c r="E31" s="33"/>
      <c r="F31" s="25" t="s">
        <v>36</v>
      </c>
      <c r="G31" s="41">
        <f>SUM(G28:G30)</f>
        <v>0</v>
      </c>
      <c r="H31" s="25"/>
      <c r="I31" s="10"/>
    </row>
    <row r="32" spans="1:9" ht="30" customHeight="1" x14ac:dyDescent="0.15">
      <c r="A32" s="55" t="s">
        <v>28</v>
      </c>
      <c r="B32" s="38">
        <v>14</v>
      </c>
      <c r="C32" s="10" t="s">
        <v>272</v>
      </c>
      <c r="D32" s="21" t="s">
        <v>18</v>
      </c>
      <c r="E32" s="25"/>
      <c r="F32" s="860" t="str">
        <f>IFERROR(G32/G34, "")</f>
        <v/>
      </c>
      <c r="G32" s="41">
        <v>0</v>
      </c>
      <c r="H32" s="25"/>
      <c r="I32" s="10"/>
    </row>
    <row r="33" spans="1:9" ht="30" customHeight="1" x14ac:dyDescent="0.15">
      <c r="A33" s="24"/>
      <c r="B33" s="33"/>
      <c r="C33" s="33"/>
      <c r="D33" s="25"/>
      <c r="E33" s="33"/>
      <c r="F33" s="25" t="s">
        <v>36</v>
      </c>
      <c r="G33" s="41">
        <f>SUM(G32:G32)</f>
        <v>0</v>
      </c>
      <c r="H33" s="25"/>
      <c r="I33" s="10"/>
    </row>
    <row r="34" spans="1:9" ht="30" customHeight="1" x14ac:dyDescent="0.15">
      <c r="A34" s="24"/>
      <c r="B34" s="33"/>
      <c r="C34" s="33"/>
      <c r="D34" s="33"/>
      <c r="E34" s="33"/>
      <c r="F34" s="25" t="s">
        <v>39</v>
      </c>
      <c r="G34" s="41">
        <f>SUM(G33,G31,G27,G23,G19)</f>
        <v>0</v>
      </c>
      <c r="H34" s="25"/>
      <c r="I34" s="10"/>
    </row>
    <row r="35" spans="1:9" ht="19.5" customHeight="1" x14ac:dyDescent="0.15">
      <c r="A35" s="11"/>
      <c r="B35" s="11"/>
      <c r="C35" s="11"/>
      <c r="D35" s="11"/>
      <c r="E35" s="11"/>
      <c r="F35" s="11"/>
      <c r="G35" s="11"/>
      <c r="H35" s="11"/>
      <c r="I35" s="11"/>
    </row>
    <row r="36" spans="1:9" ht="19.5" customHeight="1" x14ac:dyDescent="0.15">
      <c r="A36" s="11"/>
      <c r="B36" s="11"/>
      <c r="C36" s="11"/>
      <c r="D36" s="11"/>
      <c r="E36" s="11"/>
      <c r="F36" s="11"/>
      <c r="G36" s="11"/>
      <c r="H36" s="11"/>
      <c r="I36" s="11"/>
    </row>
    <row r="37" spans="1:9" ht="19.5" customHeight="1" x14ac:dyDescent="0.15">
      <c r="A37" s="11"/>
      <c r="B37" s="11"/>
      <c r="C37" s="11"/>
      <c r="D37" s="11"/>
      <c r="E37" s="11"/>
      <c r="F37" s="11"/>
      <c r="G37" s="11"/>
      <c r="H37" s="11"/>
      <c r="I37" s="11"/>
    </row>
    <row r="38" spans="1:9" ht="19.5" customHeight="1" x14ac:dyDescent="0.15">
      <c r="A38" s="11"/>
      <c r="B38" s="11"/>
      <c r="C38" s="11"/>
      <c r="D38" s="11"/>
      <c r="E38" s="11"/>
      <c r="F38" s="11"/>
      <c r="G38" s="11"/>
      <c r="H38" s="11"/>
      <c r="I38" s="11"/>
    </row>
    <row r="39" spans="1:9" ht="19.5" customHeight="1" x14ac:dyDescent="0.15">
      <c r="A39" s="11"/>
      <c r="B39" s="11"/>
      <c r="C39" s="11"/>
      <c r="D39" s="11"/>
      <c r="E39" s="11"/>
      <c r="F39" s="11"/>
      <c r="G39" s="11"/>
      <c r="H39" s="11"/>
      <c r="I39" s="11"/>
    </row>
    <row r="40" spans="1:9" ht="19.5" customHeight="1" x14ac:dyDescent="0.15">
      <c r="A40" s="11"/>
      <c r="B40" s="11"/>
      <c r="C40" s="11"/>
      <c r="D40" s="11"/>
      <c r="E40" s="11"/>
      <c r="F40" s="11"/>
      <c r="G40" s="11"/>
      <c r="H40" s="11"/>
      <c r="I40" s="11"/>
    </row>
    <row r="41" spans="1:9" ht="19.5" customHeight="1" x14ac:dyDescent="0.15">
      <c r="A41" s="11"/>
      <c r="B41" s="11"/>
      <c r="C41" s="11"/>
      <c r="D41" s="11"/>
      <c r="E41" s="11"/>
      <c r="F41" s="11"/>
      <c r="G41" s="11"/>
      <c r="H41" s="11"/>
      <c r="I41" s="11"/>
    </row>
  </sheetData>
  <mergeCells count="13">
    <mergeCell ref="A15:D15"/>
    <mergeCell ref="E6:F6"/>
    <mergeCell ref="E7:F7"/>
    <mergeCell ref="E8:F8"/>
    <mergeCell ref="E9:F9"/>
    <mergeCell ref="A10:F10"/>
    <mergeCell ref="D13:H13"/>
    <mergeCell ref="A14:D14"/>
    <mergeCell ref="B2:G2"/>
    <mergeCell ref="D1:H1"/>
    <mergeCell ref="A4:D4"/>
    <mergeCell ref="A5:D5"/>
    <mergeCell ref="E5:F5"/>
  </mergeCells>
  <phoneticPr fontId="4"/>
  <printOptions horizontalCentered="1"/>
  <pageMargins left="0.78740157480314965" right="0.78740157480314965" top="0.98425196850393704" bottom="0.55118110236220474" header="0.51181102362204722" footer="0.51181102362204722"/>
  <pageSetup paperSize="9" scale="8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5"/>
  <sheetViews>
    <sheetView view="pageBreakPreview" zoomScaleNormal="100" zoomScaleSheetLayoutView="100" workbookViewId="0">
      <selection activeCell="A3" sqref="A3:H3"/>
    </sheetView>
  </sheetViews>
  <sheetFormatPr defaultColWidth="9" defaultRowHeight="13.5" x14ac:dyDescent="0.15"/>
  <cols>
    <col min="1" max="1" width="5.625" style="403" customWidth="1"/>
    <col min="2" max="2" width="27.625" style="403" bestFit="1" customWidth="1"/>
    <col min="3" max="3" width="20.625" style="403" customWidth="1"/>
    <col min="4" max="4" width="14.625" style="403" customWidth="1"/>
    <col min="5" max="5" width="10.625" style="403" customWidth="1"/>
    <col min="6" max="6" width="6.5" style="403" customWidth="1"/>
    <col min="7" max="7" width="22.625" style="403" customWidth="1"/>
    <col min="8" max="8" width="13.75" style="403" customWidth="1"/>
    <col min="9" max="16384" width="9" style="403"/>
  </cols>
  <sheetData>
    <row r="1" spans="1:8" ht="21" x14ac:dyDescent="0.2">
      <c r="A1" s="534"/>
      <c r="B1" s="535"/>
      <c r="C1" s="535"/>
      <c r="D1" s="535"/>
      <c r="E1" s="535"/>
      <c r="F1" s="535"/>
      <c r="G1" s="535"/>
      <c r="H1" s="535" t="s">
        <v>1045</v>
      </c>
    </row>
    <row r="2" spans="1:8" ht="17.25" x14ac:dyDescent="0.2">
      <c r="A2" s="927" t="s">
        <v>911</v>
      </c>
      <c r="B2" s="927"/>
      <c r="C2" s="927"/>
      <c r="D2" s="927"/>
      <c r="E2" s="927"/>
      <c r="F2" s="927"/>
      <c r="G2" s="927"/>
      <c r="H2" s="927"/>
    </row>
    <row r="3" spans="1:8" s="553" customFormat="1" x14ac:dyDescent="0.15">
      <c r="A3" s="928" t="s">
        <v>968</v>
      </c>
      <c r="B3" s="928"/>
      <c r="C3" s="928"/>
      <c r="D3" s="928"/>
      <c r="E3" s="928"/>
      <c r="F3" s="928"/>
      <c r="G3" s="928"/>
      <c r="H3" s="928"/>
    </row>
    <row r="4" spans="1:8" x14ac:dyDescent="0.15">
      <c r="A4" s="536"/>
      <c r="B4" s="536"/>
      <c r="C4" s="536"/>
      <c r="D4" s="536"/>
      <c r="E4" s="536"/>
      <c r="F4" s="536"/>
      <c r="G4" s="536"/>
      <c r="H4" s="536"/>
    </row>
    <row r="5" spans="1:8" x14ac:dyDescent="0.15">
      <c r="A5" s="931" t="s">
        <v>965</v>
      </c>
      <c r="B5" s="932"/>
      <c r="C5" s="932"/>
      <c r="D5" s="932"/>
      <c r="E5" s="933"/>
      <c r="F5" s="934" t="s">
        <v>40</v>
      </c>
      <c r="G5" s="932"/>
      <c r="H5" s="935"/>
    </row>
    <row r="6" spans="1:8" ht="21.75" thickBot="1" x14ac:dyDescent="0.2">
      <c r="A6" s="532" t="s">
        <v>964</v>
      </c>
      <c r="B6" s="57" t="s">
        <v>42</v>
      </c>
      <c r="C6" s="57" t="s">
        <v>218</v>
      </c>
      <c r="D6" s="57" t="s">
        <v>43</v>
      </c>
      <c r="E6" s="58" t="s">
        <v>732</v>
      </c>
      <c r="F6" s="59" t="s">
        <v>41</v>
      </c>
      <c r="G6" s="57" t="s">
        <v>42</v>
      </c>
      <c r="H6" s="57" t="s">
        <v>219</v>
      </c>
    </row>
    <row r="7" spans="1:8" ht="20.100000000000001" customHeight="1" thickTop="1" x14ac:dyDescent="0.15">
      <c r="A7" s="60"/>
      <c r="B7" s="537"/>
      <c r="C7" s="537"/>
      <c r="D7" s="548"/>
      <c r="E7" s="539"/>
      <c r="F7" s="60"/>
      <c r="G7" s="537"/>
      <c r="H7" s="538"/>
    </row>
    <row r="8" spans="1:8" ht="20.100000000000001" customHeight="1" x14ac:dyDescent="0.15">
      <c r="A8" s="540"/>
      <c r="B8" s="537"/>
      <c r="C8" s="537"/>
      <c r="D8" s="548"/>
      <c r="E8" s="539"/>
      <c r="F8" s="540"/>
      <c r="G8" s="537"/>
      <c r="H8" s="538"/>
    </row>
    <row r="9" spans="1:8" ht="20.100000000000001" customHeight="1" x14ac:dyDescent="0.15">
      <c r="A9" s="540"/>
      <c r="B9" s="537"/>
      <c r="C9" s="537"/>
      <c r="D9" s="548"/>
      <c r="E9" s="541"/>
      <c r="F9" s="540"/>
      <c r="G9" s="537"/>
      <c r="H9" s="538"/>
    </row>
    <row r="10" spans="1:8" ht="20.100000000000001" customHeight="1" x14ac:dyDescent="0.15">
      <c r="A10" s="540"/>
      <c r="B10" s="537"/>
      <c r="C10" s="537"/>
      <c r="D10" s="548"/>
      <c r="E10" s="541"/>
      <c r="F10" s="540"/>
      <c r="G10" s="537"/>
      <c r="H10" s="538"/>
    </row>
    <row r="11" spans="1:8" ht="20.100000000000001" customHeight="1" x14ac:dyDescent="0.15">
      <c r="A11" s="540"/>
      <c r="B11" s="537"/>
      <c r="C11" s="537"/>
      <c r="D11" s="548"/>
      <c r="E11" s="541"/>
      <c r="F11" s="540"/>
      <c r="G11" s="537"/>
      <c r="H11" s="538"/>
    </row>
    <row r="12" spans="1:8" ht="20.100000000000001" customHeight="1" x14ac:dyDescent="0.15">
      <c r="A12" s="540"/>
      <c r="B12" s="537"/>
      <c r="C12" s="537"/>
      <c r="D12" s="548"/>
      <c r="E12" s="541"/>
      <c r="F12" s="540"/>
      <c r="G12" s="537"/>
      <c r="H12" s="538"/>
    </row>
    <row r="13" spans="1:8" ht="20.100000000000001" customHeight="1" x14ac:dyDescent="0.15">
      <c r="A13" s="540"/>
      <c r="B13" s="537"/>
      <c r="C13" s="537"/>
      <c r="D13" s="548"/>
      <c r="E13" s="541"/>
      <c r="F13" s="540"/>
      <c r="G13" s="537"/>
      <c r="H13" s="538"/>
    </row>
    <row r="14" spans="1:8" ht="20.100000000000001" customHeight="1" x14ac:dyDescent="0.15">
      <c r="A14" s="540"/>
      <c r="B14" s="537"/>
      <c r="C14" s="537"/>
      <c r="D14" s="548"/>
      <c r="E14" s="541"/>
      <c r="F14" s="540"/>
      <c r="G14" s="537"/>
      <c r="H14" s="538"/>
    </row>
    <row r="15" spans="1:8" ht="20.100000000000001" customHeight="1" x14ac:dyDescent="0.15">
      <c r="A15" s="540"/>
      <c r="B15" s="537"/>
      <c r="C15" s="537"/>
      <c r="D15" s="548"/>
      <c r="E15" s="541"/>
      <c r="F15" s="540"/>
      <c r="G15" s="537"/>
      <c r="H15" s="538"/>
    </row>
    <row r="16" spans="1:8" ht="20.100000000000001" customHeight="1" x14ac:dyDescent="0.15">
      <c r="A16" s="540"/>
      <c r="B16" s="537"/>
      <c r="C16" s="537"/>
      <c r="D16" s="548"/>
      <c r="E16" s="541"/>
      <c r="F16" s="540"/>
      <c r="G16" s="537"/>
      <c r="H16" s="538"/>
    </row>
    <row r="17" spans="1:8" ht="20.100000000000001" customHeight="1" x14ac:dyDescent="0.15">
      <c r="A17" s="540"/>
      <c r="B17" s="537"/>
      <c r="C17" s="537"/>
      <c r="D17" s="548"/>
      <c r="E17" s="541"/>
      <c r="F17" s="540"/>
      <c r="G17" s="537"/>
      <c r="H17" s="538"/>
    </row>
    <row r="18" spans="1:8" ht="20.100000000000001" customHeight="1" x14ac:dyDescent="0.15">
      <c r="A18" s="540"/>
      <c r="B18" s="537"/>
      <c r="C18" s="537"/>
      <c r="D18" s="548"/>
      <c r="E18" s="541"/>
      <c r="F18" s="540"/>
      <c r="G18" s="537"/>
      <c r="H18" s="538"/>
    </row>
    <row r="19" spans="1:8" ht="20.100000000000001" customHeight="1" x14ac:dyDescent="0.15">
      <c r="A19" s="540"/>
      <c r="B19" s="537"/>
      <c r="C19" s="537"/>
      <c r="D19" s="548"/>
      <c r="E19" s="541"/>
      <c r="F19" s="540"/>
      <c r="G19" s="537"/>
      <c r="H19" s="538"/>
    </row>
    <row r="20" spans="1:8" ht="20.100000000000001" customHeight="1" x14ac:dyDescent="0.15">
      <c r="A20" s="540"/>
      <c r="B20" s="537"/>
      <c r="C20" s="537"/>
      <c r="D20" s="548"/>
      <c r="E20" s="541"/>
      <c r="F20" s="540"/>
      <c r="G20" s="537"/>
      <c r="H20" s="538"/>
    </row>
    <row r="21" spans="1:8" ht="20.100000000000001" customHeight="1" x14ac:dyDescent="0.15">
      <c r="A21" s="540"/>
      <c r="B21" s="537"/>
      <c r="C21" s="537"/>
      <c r="D21" s="548"/>
      <c r="E21" s="541"/>
      <c r="F21" s="540"/>
      <c r="G21" s="537"/>
      <c r="H21" s="538"/>
    </row>
    <row r="22" spans="1:8" ht="20.100000000000001" customHeight="1" x14ac:dyDescent="0.15">
      <c r="A22" s="540"/>
      <c r="B22" s="537"/>
      <c r="C22" s="537"/>
      <c r="D22" s="548"/>
      <c r="E22" s="541"/>
      <c r="F22" s="540"/>
      <c r="G22" s="537"/>
      <c r="H22" s="538"/>
    </row>
    <row r="23" spans="1:8" ht="20.100000000000001" customHeight="1" x14ac:dyDescent="0.15">
      <c r="A23" s="540"/>
      <c r="B23" s="537"/>
      <c r="C23" s="537"/>
      <c r="D23" s="548"/>
      <c r="E23" s="541"/>
      <c r="F23" s="540"/>
      <c r="G23" s="537"/>
      <c r="H23" s="538"/>
    </row>
    <row r="24" spans="1:8" ht="20.100000000000001" customHeight="1" x14ac:dyDescent="0.15">
      <c r="A24" s="540"/>
      <c r="B24" s="537"/>
      <c r="C24" s="537"/>
      <c r="D24" s="548"/>
      <c r="E24" s="541"/>
      <c r="F24" s="540"/>
      <c r="G24" s="537"/>
      <c r="H24" s="538"/>
    </row>
    <row r="25" spans="1:8" ht="20.100000000000001" customHeight="1" x14ac:dyDescent="0.15">
      <c r="A25" s="540"/>
      <c r="B25" s="537"/>
      <c r="C25" s="537"/>
      <c r="D25" s="549"/>
      <c r="E25" s="541"/>
      <c r="F25" s="540"/>
      <c r="G25" s="537"/>
      <c r="H25" s="538"/>
    </row>
    <row r="26" spans="1:8" ht="20.100000000000001" customHeight="1" x14ac:dyDescent="0.15">
      <c r="A26" s="928"/>
      <c r="B26" s="928"/>
      <c r="C26" s="530" t="s">
        <v>44</v>
      </c>
      <c r="D26" s="531">
        <f>SUM(D7:D25)</f>
        <v>0</v>
      </c>
      <c r="E26" s="536"/>
      <c r="F26" s="536"/>
      <c r="G26" s="536"/>
      <c r="H26" s="542"/>
    </row>
    <row r="27" spans="1:8" ht="20.100000000000001" customHeight="1" x14ac:dyDescent="0.15">
      <c r="A27" s="936" t="s">
        <v>1264</v>
      </c>
      <c r="B27" s="936"/>
      <c r="C27" s="936"/>
      <c r="D27" s="1347"/>
      <c r="E27" s="862"/>
      <c r="F27" s="862"/>
      <c r="G27" s="862"/>
      <c r="H27" s="542"/>
    </row>
    <row r="28" spans="1:8" ht="21" customHeight="1" x14ac:dyDescent="0.15">
      <c r="A28" s="936" t="s">
        <v>966</v>
      </c>
      <c r="B28" s="936"/>
      <c r="C28" s="936"/>
      <c r="D28" s="936"/>
      <c r="E28" s="936"/>
      <c r="F28" s="936"/>
      <c r="G28" s="936"/>
      <c r="H28" s="936"/>
    </row>
    <row r="29" spans="1:8" s="544" customFormat="1" ht="17.25" customHeight="1" x14ac:dyDescent="0.15">
      <c r="A29" s="863" t="s">
        <v>967</v>
      </c>
      <c r="B29" s="543"/>
      <c r="C29" s="543"/>
      <c r="D29" s="543"/>
      <c r="E29" s="543"/>
      <c r="F29" s="543"/>
      <c r="G29" s="543"/>
      <c r="H29" s="543"/>
    </row>
    <row r="30" spans="1:8" s="544" customFormat="1" ht="17.25" customHeight="1" x14ac:dyDescent="0.15">
      <c r="A30" s="1346"/>
      <c r="B30" s="1346"/>
      <c r="C30" s="1346"/>
      <c r="D30" s="543"/>
      <c r="E30" s="543"/>
      <c r="F30" s="543"/>
      <c r="G30" s="543"/>
      <c r="H30" s="543"/>
    </row>
    <row r="31" spans="1:8" ht="17.25" customHeight="1" x14ac:dyDescent="0.15">
      <c r="A31" s="929" t="s">
        <v>725</v>
      </c>
      <c r="B31" s="930"/>
      <c r="C31" s="930"/>
      <c r="D31" s="930"/>
      <c r="E31" s="930"/>
      <c r="F31" s="930"/>
      <c r="G31" s="930"/>
      <c r="H31" s="930"/>
    </row>
    <row r="32" spans="1:8" ht="21" customHeight="1" x14ac:dyDescent="0.15">
      <c r="A32" s="545"/>
      <c r="B32" s="546"/>
      <c r="C32" s="546"/>
      <c r="D32" s="546"/>
      <c r="E32" s="546"/>
      <c r="F32" s="546"/>
      <c r="G32" s="546"/>
      <c r="H32" s="546"/>
    </row>
    <row r="33" spans="1:8" x14ac:dyDescent="0.15">
      <c r="A33" s="536"/>
      <c r="B33" s="536"/>
      <c r="C33" s="536"/>
      <c r="D33" s="536"/>
      <c r="E33" s="536"/>
      <c r="F33" s="536"/>
      <c r="G33" s="536"/>
      <c r="H33" s="536"/>
    </row>
    <row r="34" spans="1:8" ht="21.75" thickBot="1" x14ac:dyDescent="0.2">
      <c r="A34" s="533" t="s">
        <v>964</v>
      </c>
      <c r="B34" s="527" t="s">
        <v>45</v>
      </c>
      <c r="C34" s="527" t="s">
        <v>46</v>
      </c>
      <c r="D34" s="528" t="s">
        <v>269</v>
      </c>
      <c r="E34" s="529" t="s">
        <v>47</v>
      </c>
      <c r="F34" s="38"/>
      <c r="G34" s="535"/>
      <c r="H34" s="38"/>
    </row>
    <row r="35" spans="1:8" ht="20.100000000000001" customHeight="1" thickTop="1" x14ac:dyDescent="0.15">
      <c r="A35" s="27"/>
      <c r="B35" s="70"/>
      <c r="C35" s="70"/>
      <c r="D35" s="28" t="s">
        <v>48</v>
      </c>
      <c r="E35" s="550"/>
      <c r="F35" s="38"/>
      <c r="G35" s="535"/>
      <c r="H35" s="547"/>
    </row>
    <row r="36" spans="1:8" ht="20.100000000000001" customHeight="1" x14ac:dyDescent="0.15">
      <c r="A36" s="27"/>
      <c r="B36" s="70"/>
      <c r="C36" s="70"/>
      <c r="D36" s="28" t="s">
        <v>48</v>
      </c>
      <c r="E36" s="550"/>
      <c r="F36" s="38"/>
      <c r="G36" s="535"/>
      <c r="H36" s="547"/>
    </row>
    <row r="37" spans="1:8" ht="20.100000000000001" customHeight="1" x14ac:dyDescent="0.15">
      <c r="A37" s="27"/>
      <c r="B37" s="70"/>
      <c r="C37" s="70"/>
      <c r="D37" s="28" t="s">
        <v>48</v>
      </c>
      <c r="E37" s="550"/>
      <c r="F37" s="38"/>
      <c r="G37" s="535"/>
      <c r="H37" s="547"/>
    </row>
    <row r="38" spans="1:8" ht="20.100000000000001" customHeight="1" x14ac:dyDescent="0.15">
      <c r="A38" s="27"/>
      <c r="B38" s="70"/>
      <c r="C38" s="70"/>
      <c r="D38" s="28" t="s">
        <v>48</v>
      </c>
      <c r="E38" s="550"/>
      <c r="F38" s="38"/>
      <c r="G38" s="535"/>
      <c r="H38" s="547"/>
    </row>
    <row r="39" spans="1:8" ht="20.100000000000001" customHeight="1" x14ac:dyDescent="0.15">
      <c r="A39" s="27"/>
      <c r="B39" s="70"/>
      <c r="C39" s="70"/>
      <c r="D39" s="28" t="s">
        <v>48</v>
      </c>
      <c r="E39" s="550"/>
      <c r="F39" s="38"/>
      <c r="G39" s="535"/>
      <c r="H39" s="547"/>
    </row>
    <row r="40" spans="1:8" ht="20.100000000000001" customHeight="1" x14ac:dyDescent="0.15">
      <c r="A40" s="27"/>
      <c r="B40" s="70"/>
      <c r="C40" s="70"/>
      <c r="D40" s="28" t="s">
        <v>48</v>
      </c>
      <c r="E40" s="550"/>
      <c r="F40" s="38"/>
      <c r="G40" s="535"/>
      <c r="H40" s="547"/>
    </row>
    <row r="41" spans="1:8" ht="20.100000000000001" customHeight="1" x14ac:dyDescent="0.15">
      <c r="A41" s="27"/>
      <c r="B41" s="70"/>
      <c r="C41" s="26"/>
      <c r="D41" s="28" t="s">
        <v>48</v>
      </c>
      <c r="E41" s="551"/>
      <c r="F41" s="38"/>
      <c r="G41" s="535"/>
      <c r="H41" s="547"/>
    </row>
    <row r="42" spans="1:8" ht="20.100000000000001" customHeight="1" x14ac:dyDescent="0.15">
      <c r="A42" s="862"/>
      <c r="B42" s="862"/>
      <c r="C42" s="862"/>
      <c r="D42" s="530" t="s">
        <v>49</v>
      </c>
      <c r="E42" s="552">
        <f>SUM(E35:E41)</f>
        <v>0</v>
      </c>
      <c r="F42" s="862"/>
      <c r="G42" s="862"/>
      <c r="H42" s="862"/>
    </row>
    <row r="43" spans="1:8" ht="20.100000000000001" customHeight="1" x14ac:dyDescent="0.15">
      <c r="A43" s="936" t="s">
        <v>1264</v>
      </c>
      <c r="B43" s="936"/>
      <c r="C43" s="936"/>
      <c r="D43" s="1347"/>
      <c r="E43" s="862"/>
      <c r="F43" s="862"/>
      <c r="G43" s="862"/>
      <c r="H43" s="542"/>
    </row>
    <row r="44" spans="1:8" ht="20.100000000000001" customHeight="1" x14ac:dyDescent="0.15">
      <c r="A44" s="536"/>
      <c r="B44" s="536"/>
      <c r="C44" s="862"/>
      <c r="D44" s="862"/>
      <c r="E44" s="1349"/>
      <c r="F44" s="536"/>
      <c r="G44" s="536"/>
      <c r="H44" s="536"/>
    </row>
    <row r="45" spans="1:8" x14ac:dyDescent="0.15">
      <c r="D45" s="1348"/>
      <c r="E45" s="1348"/>
    </row>
  </sheetData>
  <mergeCells count="10">
    <mergeCell ref="A43:C43"/>
    <mergeCell ref="A2:H2"/>
    <mergeCell ref="A3:H3"/>
    <mergeCell ref="A31:H31"/>
    <mergeCell ref="A5:E5"/>
    <mergeCell ref="F5:H5"/>
    <mergeCell ref="A26:B26"/>
    <mergeCell ref="A28:H28"/>
    <mergeCell ref="A30:C30"/>
    <mergeCell ref="A27:C27"/>
  </mergeCells>
  <phoneticPr fontId="4"/>
  <printOptions horizontalCentered="1"/>
  <pageMargins left="0.6692913385826772" right="0.6692913385826772" top="0.98425196850393704" bottom="0.98425196850393704" header="0.51181102362204722" footer="0.51181102362204722"/>
  <pageSetup paperSize="9" scale="7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28"/>
  <sheetViews>
    <sheetView topLeftCell="A111" zoomScaleNormal="100" zoomScaleSheetLayoutView="100" workbookViewId="0">
      <selection activeCell="G90" sqref="G90"/>
    </sheetView>
  </sheetViews>
  <sheetFormatPr defaultRowHeight="13.5" x14ac:dyDescent="0.15"/>
  <cols>
    <col min="1" max="1" width="3.625" customWidth="1"/>
    <col min="2" max="2" width="5" customWidth="1"/>
    <col min="3" max="3" width="6.875" customWidth="1"/>
    <col min="4" max="4" width="9.375" customWidth="1"/>
    <col min="5" max="5" width="10.75" customWidth="1"/>
    <col min="6" max="6" width="11.5" customWidth="1"/>
    <col min="7" max="7" width="10.5" customWidth="1"/>
    <col min="8" max="8" width="17.5" customWidth="1"/>
    <col min="9" max="9" width="13.375" customWidth="1"/>
    <col min="10" max="10" width="4.625" customWidth="1"/>
    <col min="11" max="15" width="15.125" customWidth="1"/>
    <col min="16" max="16" width="11.25" bestFit="1" customWidth="1"/>
    <col min="17" max="17" width="11.25" customWidth="1"/>
    <col min="18" max="20" width="14" customWidth="1"/>
  </cols>
  <sheetData>
    <row r="1" spans="1:15" ht="14.25" customHeight="1" x14ac:dyDescent="0.2">
      <c r="A1" s="506"/>
      <c r="C1" s="777"/>
      <c r="D1" s="777"/>
      <c r="E1" s="777"/>
      <c r="F1" s="777"/>
      <c r="G1" s="777"/>
      <c r="H1" s="777"/>
      <c r="I1" s="778" t="s">
        <v>1046</v>
      </c>
      <c r="J1" s="779"/>
      <c r="O1" s="780" t="s">
        <v>261</v>
      </c>
    </row>
    <row r="2" spans="1:15" ht="14.25" x14ac:dyDescent="0.15">
      <c r="I2" s="780" t="s">
        <v>645</v>
      </c>
      <c r="K2" s="252" t="s">
        <v>646</v>
      </c>
    </row>
    <row r="3" spans="1:15" x14ac:dyDescent="0.15">
      <c r="J3" s="778"/>
      <c r="K3" s="781" t="s">
        <v>647</v>
      </c>
      <c r="L3" s="782"/>
      <c r="M3" s="782"/>
      <c r="N3" s="783"/>
    </row>
    <row r="4" spans="1:15" ht="14.25" thickBot="1" x14ac:dyDescent="0.2">
      <c r="A4" s="784" t="s">
        <v>938</v>
      </c>
      <c r="B4" s="784"/>
      <c r="C4" s="784"/>
      <c r="D4" s="784"/>
      <c r="E4" s="777"/>
      <c r="F4" s="777"/>
      <c r="G4" s="777"/>
      <c r="H4" s="963" t="s">
        <v>328</v>
      </c>
      <c r="I4" s="963"/>
      <c r="J4" s="778"/>
      <c r="K4" s="785" t="s">
        <v>648</v>
      </c>
      <c r="N4" s="786"/>
    </row>
    <row r="5" spans="1:15" ht="14.25" thickBot="1" x14ac:dyDescent="0.2">
      <c r="A5" s="964" t="s">
        <v>183</v>
      </c>
      <c r="B5" s="964"/>
      <c r="C5" s="964"/>
      <c r="D5" s="964"/>
      <c r="E5" s="777"/>
      <c r="F5" s="777"/>
      <c r="G5" s="777"/>
      <c r="H5" s="777"/>
      <c r="I5" s="777"/>
      <c r="J5" s="777"/>
      <c r="K5" s="787" t="s">
        <v>391</v>
      </c>
      <c r="L5" s="788" t="s">
        <v>387</v>
      </c>
      <c r="M5" s="789" t="s">
        <v>388</v>
      </c>
      <c r="N5" s="786"/>
    </row>
    <row r="6" spans="1:15" ht="14.25" thickBot="1" x14ac:dyDescent="0.2">
      <c r="A6" s="777"/>
      <c r="B6" s="777"/>
      <c r="C6" s="777"/>
      <c r="D6" s="777"/>
      <c r="E6" s="777"/>
      <c r="F6" s="777"/>
      <c r="G6" s="777"/>
      <c r="H6" s="777"/>
      <c r="I6" s="790" t="s">
        <v>386</v>
      </c>
      <c r="J6" s="777"/>
      <c r="K6" s="791"/>
      <c r="L6" s="792" t="str">
        <f>IF(K6="","",IF(K6&lt;897900,ROUNDDOWN(K6/89.79%,0),ROUNDDOWN((K6-102100)/79.58%,0)))</f>
        <v/>
      </c>
      <c r="M6" s="792" t="str">
        <f>IF(K6="","",L6-K6)</f>
        <v/>
      </c>
      <c r="N6" s="786"/>
    </row>
    <row r="7" spans="1:15" ht="21" customHeight="1" x14ac:dyDescent="0.15">
      <c r="A7" s="965" t="s">
        <v>385</v>
      </c>
      <c r="B7" s="965"/>
      <c r="C7" s="965"/>
      <c r="D7" s="965"/>
      <c r="E7" s="965"/>
      <c r="F7" s="965"/>
      <c r="G7" s="965"/>
      <c r="H7" s="965"/>
      <c r="I7" s="966"/>
      <c r="J7" s="793"/>
      <c r="K7" s="794"/>
      <c r="M7" s="795"/>
      <c r="N7" s="786"/>
      <c r="O7" s="796"/>
    </row>
    <row r="8" spans="1:15" ht="14.25" customHeight="1" thickBot="1" x14ac:dyDescent="0.2">
      <c r="A8" s="793"/>
      <c r="B8" s="793"/>
      <c r="C8" s="793"/>
      <c r="D8" s="793"/>
      <c r="E8" s="777"/>
      <c r="F8" s="777"/>
      <c r="G8" s="777"/>
      <c r="H8" s="777"/>
      <c r="I8" s="967"/>
      <c r="J8" s="777"/>
      <c r="K8" s="785" t="s">
        <v>649</v>
      </c>
      <c r="N8" s="786"/>
    </row>
    <row r="9" spans="1:15" ht="13.5" customHeight="1" thickBot="1" x14ac:dyDescent="0.2">
      <c r="A9" s="969" t="s">
        <v>1085</v>
      </c>
      <c r="B9" s="969"/>
      <c r="C9" s="969"/>
      <c r="D9" s="969"/>
      <c r="E9" s="969"/>
      <c r="F9" s="969"/>
      <c r="G9" s="969"/>
      <c r="H9" s="969"/>
      <c r="I9" s="967"/>
      <c r="J9" s="797"/>
      <c r="K9" s="788" t="s">
        <v>387</v>
      </c>
      <c r="L9" s="787" t="s">
        <v>391</v>
      </c>
      <c r="M9" s="789" t="s">
        <v>388</v>
      </c>
      <c r="N9" s="786"/>
    </row>
    <row r="10" spans="1:15" ht="13.5" customHeight="1" thickBot="1" x14ac:dyDescent="0.2">
      <c r="A10" s="969"/>
      <c r="B10" s="969"/>
      <c r="C10" s="969"/>
      <c r="D10" s="969"/>
      <c r="E10" s="969"/>
      <c r="F10" s="969"/>
      <c r="G10" s="969"/>
      <c r="H10" s="969"/>
      <c r="I10" s="967"/>
      <c r="J10" s="797"/>
      <c r="K10" s="798"/>
      <c r="L10" s="792" t="str">
        <f>IF(K10="","",IF(K10&lt;1000000,ROUNDUP(K10*89.79%,0),ROUNDUP(K10*79.58%+102100,0)))</f>
        <v/>
      </c>
      <c r="M10" s="792" t="str">
        <f>IF(K10="","",K10-L10)</f>
        <v/>
      </c>
      <c r="N10" s="799"/>
    </row>
    <row r="11" spans="1:15" ht="13.5" customHeight="1" x14ac:dyDescent="0.15">
      <c r="A11" s="797"/>
      <c r="B11" s="797"/>
      <c r="C11" s="797"/>
      <c r="D11" s="797"/>
      <c r="E11" s="797"/>
      <c r="F11" s="797"/>
      <c r="G11" s="797"/>
      <c r="H11" s="797"/>
      <c r="I11" s="968"/>
      <c r="J11" s="797"/>
    </row>
    <row r="12" spans="1:15" ht="14.25" thickBot="1" x14ac:dyDescent="0.2">
      <c r="A12" s="943" t="s">
        <v>258</v>
      </c>
      <c r="B12" s="943"/>
      <c r="C12" s="943"/>
      <c r="D12" s="943"/>
      <c r="E12" s="943"/>
      <c r="F12" s="943"/>
      <c r="G12" s="943"/>
      <c r="H12" s="943"/>
      <c r="I12" s="943"/>
      <c r="J12" s="779"/>
      <c r="K12" s="800" t="s">
        <v>650</v>
      </c>
      <c r="L12" s="796"/>
      <c r="M12" s="796"/>
    </row>
    <row r="13" spans="1:15" ht="14.25" thickBot="1" x14ac:dyDescent="0.2">
      <c r="A13" s="777" t="s">
        <v>929</v>
      </c>
      <c r="B13" s="777"/>
      <c r="C13" s="961"/>
      <c r="D13" s="961"/>
      <c r="E13" s="961"/>
      <c r="F13" s="961"/>
      <c r="G13" s="777"/>
      <c r="H13" s="777"/>
      <c r="I13" s="777"/>
      <c r="J13" s="777"/>
      <c r="K13" s="788" t="s">
        <v>387</v>
      </c>
      <c r="L13" s="796"/>
      <c r="M13" s="796"/>
    </row>
    <row r="14" spans="1:15" ht="14.25" thickBot="1" x14ac:dyDescent="0.2">
      <c r="A14" s="777" t="s">
        <v>184</v>
      </c>
      <c r="B14" s="777"/>
      <c r="C14" s="944" t="s">
        <v>1111</v>
      </c>
      <c r="D14" s="944"/>
      <c r="E14" s="944"/>
      <c r="F14" s="944"/>
      <c r="G14" s="777"/>
      <c r="H14" s="777"/>
      <c r="I14" s="777"/>
      <c r="J14" s="777"/>
      <c r="K14" s="791"/>
      <c r="L14" s="796"/>
      <c r="M14" s="796"/>
    </row>
    <row r="15" spans="1:15" x14ac:dyDescent="0.15">
      <c r="A15" s="777" t="s">
        <v>185</v>
      </c>
      <c r="B15" s="777"/>
      <c r="C15" s="943" t="s">
        <v>651</v>
      </c>
      <c r="D15" s="943"/>
      <c r="E15" s="943"/>
      <c r="F15" s="943"/>
      <c r="G15" s="777"/>
      <c r="H15" s="777"/>
      <c r="I15" s="777"/>
      <c r="J15" s="777"/>
    </row>
    <row r="16" spans="1:15" ht="14.25" thickBot="1" x14ac:dyDescent="0.2">
      <c r="A16" s="777" t="s">
        <v>186</v>
      </c>
      <c r="B16" s="777"/>
      <c r="C16" s="777"/>
      <c r="D16" s="777"/>
      <c r="E16" s="777"/>
      <c r="F16" s="777"/>
      <c r="G16" s="777"/>
      <c r="H16" s="777"/>
      <c r="I16" s="777"/>
      <c r="J16" s="777"/>
      <c r="K16" t="s">
        <v>390</v>
      </c>
    </row>
    <row r="17" spans="1:17" ht="14.25" thickBot="1" x14ac:dyDescent="0.2">
      <c r="A17" s="801" t="s">
        <v>1080</v>
      </c>
      <c r="B17" s="777"/>
      <c r="C17" s="943"/>
      <c r="D17" s="943"/>
      <c r="E17" s="943"/>
      <c r="F17" s="943"/>
      <c r="G17" s="962" t="s">
        <v>652</v>
      </c>
      <c r="H17" s="962"/>
      <c r="I17" s="962"/>
      <c r="J17" s="777"/>
      <c r="K17" s="802"/>
      <c r="L17" t="s">
        <v>653</v>
      </c>
    </row>
    <row r="18" spans="1:17" x14ac:dyDescent="0.15">
      <c r="A18" s="777" t="s">
        <v>654</v>
      </c>
      <c r="B18" s="777"/>
      <c r="C18" s="777"/>
      <c r="D18" s="777"/>
      <c r="E18" s="777"/>
      <c r="F18" s="777"/>
      <c r="G18" s="777"/>
      <c r="H18" s="777"/>
      <c r="I18" s="777"/>
      <c r="J18" s="803"/>
      <c r="L18" t="s">
        <v>393</v>
      </c>
    </row>
    <row r="19" spans="1:17" x14ac:dyDescent="0.15">
      <c r="J19" s="777"/>
    </row>
    <row r="20" spans="1:17" ht="14.25" thickBot="1" x14ac:dyDescent="0.2">
      <c r="A20" s="777" t="s">
        <v>770</v>
      </c>
      <c r="B20" s="777"/>
      <c r="D20" s="777" t="s">
        <v>187</v>
      </c>
      <c r="E20" s="777" t="s">
        <v>188</v>
      </c>
      <c r="F20" s="804" t="s">
        <v>189</v>
      </c>
      <c r="H20" s="777" t="s">
        <v>769</v>
      </c>
      <c r="I20" s="777"/>
      <c r="J20" s="777"/>
      <c r="K20" s="251" t="s">
        <v>389</v>
      </c>
    </row>
    <row r="21" spans="1:17" ht="14.25" thickBot="1" x14ac:dyDescent="0.2">
      <c r="A21" s="777" t="s">
        <v>768</v>
      </c>
      <c r="B21" s="777"/>
      <c r="C21" s="777"/>
      <c r="D21" s="944" t="s">
        <v>381</v>
      </c>
      <c r="E21" s="944"/>
      <c r="F21" s="777"/>
      <c r="G21" s="777"/>
      <c r="H21" s="777"/>
      <c r="I21" s="777"/>
      <c r="J21" s="777"/>
      <c r="K21" s="554" t="s">
        <v>420</v>
      </c>
      <c r="L21" s="955" t="s">
        <v>655</v>
      </c>
      <c r="M21" s="956"/>
    </row>
    <row r="22" spans="1:17" ht="14.25" thickBot="1" x14ac:dyDescent="0.2">
      <c r="A22" s="777"/>
      <c r="B22" s="777"/>
      <c r="C22" s="777"/>
      <c r="D22" s="777"/>
      <c r="E22" s="777"/>
      <c r="F22" s="777"/>
      <c r="G22" s="777"/>
      <c r="H22" s="777"/>
      <c r="I22" s="777"/>
      <c r="J22" s="777"/>
      <c r="K22" s="555">
        <v>0</v>
      </c>
      <c r="L22" s="805" t="s">
        <v>394</v>
      </c>
      <c r="M22" s="806" t="s">
        <v>767</v>
      </c>
    </row>
    <row r="23" spans="1:17" ht="14.25" thickBot="1" x14ac:dyDescent="0.2">
      <c r="A23" s="777"/>
      <c r="B23" s="777" t="s">
        <v>190</v>
      </c>
      <c r="C23" s="777"/>
      <c r="D23" s="777"/>
      <c r="E23" s="777"/>
      <c r="F23" s="777"/>
      <c r="G23" s="777"/>
      <c r="H23" s="777"/>
      <c r="I23" s="777"/>
      <c r="J23" s="777"/>
      <c r="K23" s="555">
        <v>1</v>
      </c>
      <c r="L23" s="805" t="s">
        <v>656</v>
      </c>
      <c r="M23" s="806" t="s">
        <v>657</v>
      </c>
    </row>
    <row r="24" spans="1:17" ht="14.25" thickBot="1" x14ac:dyDescent="0.2">
      <c r="A24" s="777"/>
      <c r="B24" s="777"/>
      <c r="C24" s="777" t="s">
        <v>392</v>
      </c>
      <c r="D24" s="777"/>
      <c r="E24" s="807"/>
      <c r="F24" s="950" t="str">
        <f>IF(AND(K14="",L6="",K10=""),"",IF(OR(D21="１．個人契約",D21="３．その他(任意団体等）"),IF(K6="",K10,L6),K14))</f>
        <v/>
      </c>
      <c r="G24" s="950"/>
      <c r="H24" s="807" t="s">
        <v>766</v>
      </c>
      <c r="I24" s="777"/>
      <c r="J24" s="777"/>
      <c r="K24" s="555">
        <v>10000</v>
      </c>
      <c r="L24" s="805" t="s">
        <v>394</v>
      </c>
      <c r="M24" s="806" t="s">
        <v>658</v>
      </c>
      <c r="P24" s="795"/>
      <c r="Q24" s="795"/>
    </row>
    <row r="25" spans="1:17" ht="14.25" thickBot="1" x14ac:dyDescent="0.2">
      <c r="A25" s="808"/>
      <c r="B25" s="808"/>
      <c r="D25" s="809"/>
      <c r="E25" s="810" t="s">
        <v>765</v>
      </c>
      <c r="F25" s="957" t="str">
        <f>IF(F24="","",ROUNDDOWN(F24/1.1*0.1,0))</f>
        <v/>
      </c>
      <c r="G25" s="957"/>
      <c r="H25" s="810" t="s">
        <v>659</v>
      </c>
      <c r="I25" s="808"/>
      <c r="J25" s="808"/>
      <c r="K25" s="555">
        <v>1000000</v>
      </c>
      <c r="L25" s="805" t="s">
        <v>394</v>
      </c>
      <c r="M25" s="806" t="s">
        <v>660</v>
      </c>
    </row>
    <row r="26" spans="1:17" ht="14.25" thickBot="1" x14ac:dyDescent="0.2">
      <c r="A26" s="808"/>
      <c r="B26" s="808"/>
      <c r="D26" s="809"/>
      <c r="E26" s="810" t="s">
        <v>661</v>
      </c>
      <c r="F26" s="957" t="str">
        <f>IF(F24="","",IF(OR(D21="１．個人契約",D21="３．その他(任意団体等）"),IF(K6="",M10,M6),""))</f>
        <v/>
      </c>
      <c r="G26" s="957"/>
      <c r="H26" s="810" t="s">
        <v>764</v>
      </c>
      <c r="I26" s="808"/>
      <c r="J26" s="808"/>
      <c r="K26" s="555">
        <v>1000001</v>
      </c>
      <c r="L26" s="805" t="s">
        <v>395</v>
      </c>
      <c r="M26" s="806" t="s">
        <v>662</v>
      </c>
    </row>
    <row r="27" spans="1:17" ht="14.25" thickBot="1" x14ac:dyDescent="0.2">
      <c r="A27" s="808"/>
      <c r="B27" s="808"/>
      <c r="C27" s="808" t="s">
        <v>663</v>
      </c>
      <c r="D27" s="808"/>
      <c r="E27" s="957" t="str">
        <f>IF(F26="",F24,F24-F26)</f>
        <v/>
      </c>
      <c r="F27" s="958"/>
      <c r="G27" s="958"/>
      <c r="H27" s="807" t="s">
        <v>191</v>
      </c>
      <c r="I27" s="808"/>
      <c r="J27" s="808"/>
      <c r="K27" s="555">
        <v>2000000</v>
      </c>
      <c r="L27" s="805" t="s">
        <v>395</v>
      </c>
      <c r="M27" s="806" t="s">
        <v>664</v>
      </c>
    </row>
    <row r="28" spans="1:17" ht="14.25" thickBot="1" x14ac:dyDescent="0.2">
      <c r="A28" s="808"/>
      <c r="B28" s="808"/>
      <c r="C28" s="808"/>
      <c r="D28" s="808"/>
      <c r="E28" s="808"/>
      <c r="F28" s="808"/>
      <c r="G28" s="808"/>
      <c r="H28" s="808"/>
      <c r="I28" s="808"/>
      <c r="J28" s="808"/>
      <c r="K28" s="555">
        <v>2000001</v>
      </c>
      <c r="L28" s="811" t="s">
        <v>396</v>
      </c>
      <c r="M28" s="806" t="s">
        <v>665</v>
      </c>
    </row>
    <row r="29" spans="1:17" ht="14.25" thickBot="1" x14ac:dyDescent="0.2">
      <c r="A29" s="777"/>
      <c r="B29" s="777"/>
      <c r="C29" s="777" t="s">
        <v>925</v>
      </c>
      <c r="D29" s="778"/>
      <c r="E29" s="777" t="s">
        <v>192</v>
      </c>
      <c r="F29" s="777"/>
      <c r="G29" s="777" t="s">
        <v>1093</v>
      </c>
      <c r="H29" s="777"/>
      <c r="I29" s="777" t="s">
        <v>926</v>
      </c>
      <c r="J29" s="777"/>
      <c r="K29" s="555">
        <v>3000000</v>
      </c>
      <c r="L29" s="811" t="s">
        <v>396</v>
      </c>
      <c r="M29" s="806" t="s">
        <v>666</v>
      </c>
    </row>
    <row r="30" spans="1:17" ht="14.25" thickBot="1" x14ac:dyDescent="0.2">
      <c r="A30" s="812"/>
      <c r="B30" s="812"/>
      <c r="C30" s="812"/>
      <c r="G30" s="812"/>
      <c r="H30" s="812"/>
      <c r="I30" s="812"/>
      <c r="J30" s="812"/>
      <c r="K30" s="555">
        <v>3000001</v>
      </c>
      <c r="L30" s="811" t="s">
        <v>397</v>
      </c>
      <c r="M30" s="806" t="s">
        <v>667</v>
      </c>
    </row>
    <row r="31" spans="1:17" ht="14.25" thickBot="1" x14ac:dyDescent="0.2">
      <c r="A31" s="808"/>
      <c r="B31" s="808"/>
      <c r="C31" s="777" t="s">
        <v>763</v>
      </c>
      <c r="D31" s="778"/>
      <c r="E31" s="777" t="s">
        <v>192</v>
      </c>
      <c r="F31" s="777"/>
      <c r="G31" s="777" t="s">
        <v>668</v>
      </c>
      <c r="H31" s="777"/>
      <c r="I31" s="777" t="s">
        <v>926</v>
      </c>
      <c r="J31" s="808"/>
      <c r="K31" s="555">
        <v>5000000</v>
      </c>
      <c r="L31" s="811" t="s">
        <v>397</v>
      </c>
      <c r="M31" s="806" t="s">
        <v>669</v>
      </c>
    </row>
    <row r="32" spans="1:17" x14ac:dyDescent="0.15">
      <c r="A32" s="777"/>
      <c r="B32" s="777"/>
      <c r="I32" s="777"/>
      <c r="J32" s="777"/>
      <c r="K32" t="s">
        <v>924</v>
      </c>
    </row>
    <row r="33" spans="1:18" x14ac:dyDescent="0.15">
      <c r="A33" s="812"/>
      <c r="B33" s="812"/>
      <c r="C33" s="813" t="s">
        <v>1127</v>
      </c>
      <c r="D33" s="813"/>
      <c r="E33" s="813"/>
      <c r="F33" s="813"/>
      <c r="G33" s="813"/>
      <c r="H33" s="813"/>
      <c r="I33" s="777"/>
      <c r="J33" s="812"/>
      <c r="K33" s="251" t="s">
        <v>923</v>
      </c>
    </row>
    <row r="34" spans="1:18" x14ac:dyDescent="0.15">
      <c r="A34" s="777"/>
      <c r="B34" s="777"/>
      <c r="C34" s="959" t="s">
        <v>670</v>
      </c>
      <c r="D34" s="960"/>
      <c r="E34" s="960"/>
      <c r="F34" s="960"/>
      <c r="G34" s="960"/>
      <c r="H34" s="960"/>
      <c r="I34" s="814"/>
      <c r="J34" s="777"/>
      <c r="K34" s="251" t="s">
        <v>922</v>
      </c>
    </row>
    <row r="35" spans="1:18" ht="13.5" customHeight="1" x14ac:dyDescent="0.15">
      <c r="A35" s="777"/>
      <c r="B35" s="777"/>
      <c r="C35" s="960"/>
      <c r="D35" s="960"/>
      <c r="E35" s="960"/>
      <c r="F35" s="960"/>
      <c r="G35" s="960"/>
      <c r="H35" s="960"/>
      <c r="I35" s="813"/>
      <c r="J35" s="812"/>
      <c r="K35" s="251" t="s">
        <v>961</v>
      </c>
    </row>
    <row r="36" spans="1:18" x14ac:dyDescent="0.15">
      <c r="A36" s="777"/>
      <c r="B36" s="777"/>
      <c r="C36" s="960"/>
      <c r="D36" s="960"/>
      <c r="E36" s="960"/>
      <c r="F36" s="960"/>
      <c r="G36" s="960"/>
      <c r="H36" s="960"/>
      <c r="I36" s="777"/>
      <c r="J36" s="777"/>
      <c r="K36" s="251" t="s">
        <v>962</v>
      </c>
    </row>
    <row r="37" spans="1:18" ht="14.25" x14ac:dyDescent="0.15">
      <c r="A37" s="777"/>
      <c r="B37" s="777"/>
      <c r="C37" s="812"/>
      <c r="D37" s="812"/>
      <c r="E37" s="812"/>
      <c r="F37" s="812"/>
      <c r="G37" s="812"/>
      <c r="H37" s="812"/>
      <c r="J37" s="777"/>
      <c r="K37" s="251" t="s">
        <v>958</v>
      </c>
      <c r="L37" s="815"/>
      <c r="M37" s="815"/>
    </row>
    <row r="38" spans="1:18" ht="14.25" x14ac:dyDescent="0.15">
      <c r="A38" s="777"/>
      <c r="B38" s="777"/>
      <c r="C38" s="812"/>
      <c r="D38" s="812"/>
      <c r="E38" s="777"/>
      <c r="F38" s="777"/>
      <c r="G38" s="777"/>
      <c r="H38" s="777"/>
      <c r="I38" s="777"/>
      <c r="J38" s="777"/>
      <c r="K38" s="816" t="s">
        <v>959</v>
      </c>
      <c r="N38" s="815"/>
      <c r="R38" s="796"/>
    </row>
    <row r="39" spans="1:18" ht="14.25" x14ac:dyDescent="0.15">
      <c r="A39" s="777"/>
      <c r="B39" s="777"/>
      <c r="C39" s="777" t="s">
        <v>762</v>
      </c>
      <c r="D39" s="777"/>
      <c r="E39" s="777"/>
      <c r="F39" s="777"/>
      <c r="G39" s="777"/>
      <c r="H39" s="777"/>
      <c r="I39" s="777"/>
      <c r="J39" s="777"/>
      <c r="K39" s="251" t="s">
        <v>960</v>
      </c>
      <c r="O39" s="815"/>
    </row>
    <row r="40" spans="1:18" x14ac:dyDescent="0.15">
      <c r="A40" s="777"/>
      <c r="B40" s="777"/>
      <c r="C40" s="777"/>
      <c r="D40" s="950" t="str">
        <f>E27</f>
        <v/>
      </c>
      <c r="E40" s="951"/>
      <c r="F40" s="951"/>
      <c r="G40" s="807" t="s">
        <v>761</v>
      </c>
      <c r="H40" s="777"/>
      <c r="I40" s="777"/>
      <c r="J40" s="777"/>
    </row>
    <row r="41" spans="1:18" x14ac:dyDescent="0.15">
      <c r="A41" s="777"/>
      <c r="B41" s="777"/>
      <c r="C41" s="812"/>
      <c r="D41" s="812"/>
      <c r="E41" s="777"/>
      <c r="F41" s="777"/>
      <c r="G41" s="777"/>
      <c r="H41" s="777"/>
      <c r="I41" s="777"/>
      <c r="J41" s="777"/>
    </row>
    <row r="42" spans="1:18" x14ac:dyDescent="0.15">
      <c r="A42" s="777"/>
      <c r="B42" s="777"/>
      <c r="C42" s="943" t="s">
        <v>193</v>
      </c>
      <c r="D42" s="943"/>
      <c r="E42" s="777"/>
      <c r="F42" s="777"/>
      <c r="G42" s="804"/>
      <c r="H42" s="804"/>
      <c r="I42" s="777"/>
      <c r="J42" s="777"/>
    </row>
    <row r="43" spans="1:18" x14ac:dyDescent="0.15">
      <c r="A43" s="777"/>
      <c r="B43" s="777"/>
      <c r="C43" s="807" t="s">
        <v>194</v>
      </c>
      <c r="D43" s="807"/>
      <c r="E43" s="807"/>
      <c r="F43" s="807"/>
      <c r="G43" s="807"/>
      <c r="H43" s="777"/>
      <c r="I43" s="777"/>
      <c r="J43" s="777"/>
    </row>
    <row r="44" spans="1:18" x14ac:dyDescent="0.15">
      <c r="A44" s="777"/>
      <c r="B44" s="777"/>
      <c r="C44" s="817" t="s">
        <v>195</v>
      </c>
      <c r="D44" s="817"/>
      <c r="E44" s="807"/>
      <c r="F44" s="807"/>
      <c r="G44" s="807"/>
      <c r="H44" s="777"/>
      <c r="I44" s="777"/>
      <c r="J44" s="777"/>
    </row>
    <row r="45" spans="1:18" x14ac:dyDescent="0.15">
      <c r="A45" s="777"/>
      <c r="B45" s="777"/>
      <c r="C45" s="817" t="s">
        <v>760</v>
      </c>
      <c r="D45" s="817"/>
      <c r="E45" s="817" t="s">
        <v>759</v>
      </c>
      <c r="F45" s="952"/>
      <c r="G45" s="952"/>
      <c r="H45" s="777"/>
      <c r="I45" s="777"/>
      <c r="J45" s="777"/>
    </row>
    <row r="46" spans="1:18" x14ac:dyDescent="0.15">
      <c r="A46" s="808"/>
      <c r="B46" s="808"/>
      <c r="C46" s="817" t="s">
        <v>196</v>
      </c>
      <c r="D46" s="817"/>
      <c r="E46" s="953"/>
      <c r="F46" s="953"/>
      <c r="G46" s="953"/>
      <c r="H46" s="808"/>
      <c r="I46" s="808"/>
      <c r="J46" s="808"/>
    </row>
    <row r="47" spans="1:18" x14ac:dyDescent="0.15">
      <c r="A47" s="808"/>
      <c r="B47" s="808"/>
      <c r="C47" s="818" t="s">
        <v>980</v>
      </c>
      <c r="D47" s="819"/>
      <c r="E47" s="820"/>
      <c r="F47" s="820"/>
      <c r="G47" s="820"/>
      <c r="H47" s="808"/>
      <c r="I47" s="808"/>
      <c r="J47" s="808"/>
    </row>
    <row r="48" spans="1:18" x14ac:dyDescent="0.15">
      <c r="A48" s="777"/>
      <c r="B48" s="777"/>
      <c r="C48" s="777"/>
      <c r="D48" s="777"/>
      <c r="E48" s="777"/>
      <c r="F48" s="777"/>
      <c r="G48" s="777"/>
      <c r="H48" s="777"/>
      <c r="I48" s="777"/>
      <c r="J48" s="777"/>
    </row>
    <row r="49" spans="1:18" x14ac:dyDescent="0.15">
      <c r="A49" s="777"/>
      <c r="B49" s="777" t="s">
        <v>197</v>
      </c>
      <c r="C49" s="777"/>
      <c r="D49" s="777"/>
      <c r="E49" s="777" t="s">
        <v>1112</v>
      </c>
      <c r="F49" s="777"/>
      <c r="G49" s="777"/>
      <c r="H49" s="777"/>
      <c r="I49" s="777"/>
      <c r="J49" s="777"/>
    </row>
    <row r="50" spans="1:18" x14ac:dyDescent="0.15">
      <c r="A50" s="777"/>
      <c r="B50" s="777"/>
      <c r="C50" s="777"/>
      <c r="D50" s="777"/>
      <c r="E50" s="777"/>
      <c r="F50" s="777"/>
      <c r="G50" s="777"/>
      <c r="H50" s="777"/>
      <c r="I50" s="777"/>
      <c r="J50" s="777"/>
    </row>
    <row r="51" spans="1:18" ht="14.25" x14ac:dyDescent="0.15">
      <c r="A51" s="777"/>
      <c r="B51" s="808"/>
      <c r="C51" s="808"/>
      <c r="D51" s="808"/>
      <c r="E51" s="808"/>
      <c r="F51" s="808"/>
      <c r="G51" s="808"/>
      <c r="H51" s="808"/>
      <c r="I51" s="808"/>
      <c r="J51" s="808"/>
      <c r="P51" s="815"/>
      <c r="Q51" s="815"/>
    </row>
    <row r="52" spans="1:18" ht="13.5" customHeight="1" x14ac:dyDescent="0.15">
      <c r="A52" s="777"/>
      <c r="B52" s="821" t="s">
        <v>758</v>
      </c>
      <c r="C52" s="946" t="s">
        <v>969</v>
      </c>
      <c r="D52" s="946"/>
      <c r="E52" s="946"/>
      <c r="F52" s="946"/>
      <c r="G52" s="946"/>
      <c r="H52" s="946"/>
      <c r="I52" s="946"/>
      <c r="J52" s="822"/>
    </row>
    <row r="53" spans="1:18" x14ac:dyDescent="0.15">
      <c r="A53" s="777"/>
      <c r="B53" s="823"/>
      <c r="C53" s="946"/>
      <c r="D53" s="946"/>
      <c r="E53" s="946"/>
      <c r="F53" s="946"/>
      <c r="G53" s="946"/>
      <c r="H53" s="946"/>
      <c r="I53" s="946"/>
      <c r="J53" s="822"/>
    </row>
    <row r="54" spans="1:18" ht="14.25" customHeight="1" x14ac:dyDescent="0.15">
      <c r="A54" s="777"/>
      <c r="B54" s="824" t="s">
        <v>757</v>
      </c>
      <c r="C54" s="939" t="s">
        <v>970</v>
      </c>
      <c r="D54" s="939"/>
      <c r="E54" s="939"/>
      <c r="F54" s="939"/>
      <c r="G54" s="939"/>
      <c r="H54" s="939"/>
      <c r="I54" s="939"/>
      <c r="J54" s="825"/>
    </row>
    <row r="55" spans="1:18" x14ac:dyDescent="0.15">
      <c r="A55" s="777"/>
      <c r="B55" s="824"/>
      <c r="C55" s="939"/>
      <c r="D55" s="939"/>
      <c r="E55" s="939"/>
      <c r="F55" s="939"/>
      <c r="G55" s="939"/>
      <c r="H55" s="939"/>
      <c r="I55" s="939"/>
      <c r="J55" s="825"/>
    </row>
    <row r="56" spans="1:18" x14ac:dyDescent="0.15">
      <c r="A56" s="777"/>
      <c r="B56" s="824"/>
      <c r="C56" s="939"/>
      <c r="D56" s="939"/>
      <c r="E56" s="939"/>
      <c r="F56" s="939"/>
      <c r="G56" s="939"/>
      <c r="H56" s="939"/>
      <c r="I56" s="939"/>
      <c r="J56" s="825"/>
    </row>
    <row r="57" spans="1:18" x14ac:dyDescent="0.15">
      <c r="A57" s="777"/>
      <c r="B57" s="826" t="s">
        <v>756</v>
      </c>
      <c r="C57" s="949" t="s">
        <v>755</v>
      </c>
      <c r="D57" s="949"/>
      <c r="E57" s="949"/>
      <c r="F57" s="949"/>
      <c r="G57" s="949"/>
      <c r="H57" s="949"/>
      <c r="I57" s="949"/>
      <c r="J57" s="822"/>
    </row>
    <row r="58" spans="1:18" x14ac:dyDescent="0.15">
      <c r="A58" s="777"/>
      <c r="B58" s="826"/>
      <c r="C58" s="827"/>
      <c r="D58" s="827"/>
      <c r="E58" s="827"/>
      <c r="F58" s="827"/>
      <c r="G58" s="827"/>
      <c r="H58" s="827"/>
      <c r="I58" s="827" t="s">
        <v>1094</v>
      </c>
      <c r="J58" s="822"/>
    </row>
    <row r="59" spans="1:18" x14ac:dyDescent="0.15">
      <c r="A59" s="777"/>
      <c r="B59" s="828"/>
      <c r="C59" s="822"/>
      <c r="D59" s="822"/>
      <c r="E59" s="822"/>
      <c r="F59" s="822"/>
      <c r="G59" s="822"/>
      <c r="H59" s="822"/>
      <c r="I59" s="822"/>
      <c r="J59" s="822"/>
    </row>
    <row r="60" spans="1:18" x14ac:dyDescent="0.15">
      <c r="A60" s="777"/>
      <c r="B60" s="828"/>
      <c r="C60" s="822"/>
      <c r="D60" s="822"/>
      <c r="E60" s="822"/>
      <c r="F60" s="822"/>
      <c r="G60" s="822"/>
      <c r="H60" s="822"/>
      <c r="I60" s="829" t="s">
        <v>1046</v>
      </c>
      <c r="J60" s="822"/>
    </row>
    <row r="61" spans="1:18" x14ac:dyDescent="0.15">
      <c r="A61" s="830"/>
      <c r="B61" s="831"/>
      <c r="C61" s="954" t="s">
        <v>754</v>
      </c>
      <c r="D61" s="954"/>
      <c r="E61" s="954"/>
      <c r="F61" s="954"/>
      <c r="G61" s="954"/>
      <c r="H61" s="954"/>
      <c r="I61" s="780" t="s">
        <v>645</v>
      </c>
      <c r="J61" s="831"/>
    </row>
    <row r="62" spans="1:18" x14ac:dyDescent="0.15">
      <c r="A62" s="822"/>
      <c r="B62" s="828"/>
      <c r="C62" s="822"/>
      <c r="D62" s="822"/>
      <c r="E62" s="822"/>
      <c r="F62" s="822"/>
      <c r="G62" s="822"/>
      <c r="H62" s="822"/>
      <c r="I62" s="822"/>
      <c r="J62" s="822"/>
    </row>
    <row r="63" spans="1:18" ht="14.25" customHeight="1" x14ac:dyDescent="0.15">
      <c r="A63" s="832"/>
      <c r="B63" s="824" t="s">
        <v>753</v>
      </c>
      <c r="C63" s="939" t="s">
        <v>971</v>
      </c>
      <c r="D63" s="939"/>
      <c r="E63" s="939"/>
      <c r="F63" s="939"/>
      <c r="G63" s="939"/>
      <c r="H63" s="939"/>
      <c r="I63" s="939"/>
      <c r="J63" s="825"/>
      <c r="R63" s="815"/>
    </row>
    <row r="64" spans="1:18" x14ac:dyDescent="0.15">
      <c r="A64" s="832"/>
      <c r="B64" s="824"/>
      <c r="C64" s="939"/>
      <c r="D64" s="939"/>
      <c r="E64" s="939"/>
      <c r="F64" s="939"/>
      <c r="G64" s="939"/>
      <c r="H64" s="939"/>
      <c r="I64" s="939"/>
      <c r="J64" s="825"/>
    </row>
    <row r="65" spans="1:10" x14ac:dyDescent="0.15">
      <c r="A65" s="832"/>
      <c r="B65" s="824"/>
      <c r="C65" s="939"/>
      <c r="D65" s="939"/>
      <c r="E65" s="939"/>
      <c r="F65" s="939"/>
      <c r="G65" s="939"/>
      <c r="H65" s="939"/>
      <c r="I65" s="939"/>
      <c r="J65" s="825"/>
    </row>
    <row r="66" spans="1:10" x14ac:dyDescent="0.15">
      <c r="B66" s="826" t="s">
        <v>752</v>
      </c>
      <c r="C66" s="949" t="s">
        <v>751</v>
      </c>
      <c r="D66" s="949"/>
      <c r="E66" s="949"/>
      <c r="F66" s="949"/>
      <c r="G66" s="949"/>
      <c r="H66" s="949"/>
      <c r="I66" s="949"/>
      <c r="J66" s="822"/>
    </row>
    <row r="67" spans="1:10" ht="13.5" customHeight="1" x14ac:dyDescent="0.15">
      <c r="B67" s="824" t="s">
        <v>750</v>
      </c>
      <c r="C67" s="946" t="s">
        <v>939</v>
      </c>
      <c r="D67" s="946"/>
      <c r="E67" s="946"/>
      <c r="F67" s="946"/>
      <c r="G67" s="946"/>
      <c r="H67" s="946"/>
      <c r="I67" s="946"/>
      <c r="J67" s="825"/>
    </row>
    <row r="68" spans="1:10" x14ac:dyDescent="0.15">
      <c r="A68" s="832"/>
      <c r="B68" s="824"/>
      <c r="C68" s="946"/>
      <c r="D68" s="946"/>
      <c r="E68" s="946"/>
      <c r="F68" s="946"/>
      <c r="G68" s="946"/>
      <c r="H68" s="946"/>
      <c r="I68" s="946"/>
      <c r="J68" s="825"/>
    </row>
    <row r="69" spans="1:10" ht="13.5" customHeight="1" x14ac:dyDescent="0.15">
      <c r="B69" s="824" t="s">
        <v>749</v>
      </c>
      <c r="C69" s="946" t="s">
        <v>972</v>
      </c>
      <c r="D69" s="946"/>
      <c r="E69" s="946"/>
      <c r="F69" s="946"/>
      <c r="G69" s="946"/>
      <c r="H69" s="946"/>
      <c r="I69" s="946"/>
      <c r="J69" s="825"/>
    </row>
    <row r="70" spans="1:10" x14ac:dyDescent="0.15">
      <c r="A70" s="832"/>
      <c r="B70" s="824"/>
      <c r="C70" s="946"/>
      <c r="D70" s="946"/>
      <c r="E70" s="946"/>
      <c r="F70" s="946"/>
      <c r="G70" s="946"/>
      <c r="H70" s="946"/>
      <c r="I70" s="946"/>
      <c r="J70" s="825"/>
    </row>
    <row r="71" spans="1:10" ht="13.5" customHeight="1" x14ac:dyDescent="0.15">
      <c r="B71" s="824" t="s">
        <v>748</v>
      </c>
      <c r="C71" s="946" t="s">
        <v>973</v>
      </c>
      <c r="D71" s="946"/>
      <c r="E71" s="946"/>
      <c r="F71" s="946"/>
      <c r="G71" s="946"/>
      <c r="H71" s="946"/>
      <c r="I71" s="946"/>
      <c r="J71" s="825"/>
    </row>
    <row r="72" spans="1:10" x14ac:dyDescent="0.15">
      <c r="A72" s="832"/>
      <c r="B72" s="824"/>
      <c r="C72" s="946"/>
      <c r="D72" s="946"/>
      <c r="E72" s="946"/>
      <c r="F72" s="946"/>
      <c r="G72" s="946"/>
      <c r="H72" s="946"/>
      <c r="I72" s="946"/>
      <c r="J72" s="825"/>
    </row>
    <row r="73" spans="1:10" x14ac:dyDescent="0.15">
      <c r="B73" s="824" t="s">
        <v>747</v>
      </c>
      <c r="C73" s="949" t="s">
        <v>746</v>
      </c>
      <c r="D73" s="949"/>
      <c r="E73" s="949"/>
      <c r="F73" s="949"/>
      <c r="G73" s="949"/>
      <c r="H73" s="949"/>
      <c r="I73" s="949"/>
      <c r="J73" s="822"/>
    </row>
    <row r="74" spans="1:10" ht="13.5" customHeight="1" x14ac:dyDescent="0.15">
      <c r="B74" s="824" t="s">
        <v>745</v>
      </c>
      <c r="C74" s="946" t="s">
        <v>974</v>
      </c>
      <c r="D74" s="946"/>
      <c r="E74" s="946"/>
      <c r="F74" s="946"/>
      <c r="G74" s="946"/>
      <c r="H74" s="946"/>
      <c r="I74" s="946"/>
      <c r="J74" s="825"/>
    </row>
    <row r="75" spans="1:10" x14ac:dyDescent="0.15">
      <c r="A75" s="832"/>
      <c r="B75" s="824"/>
      <c r="C75" s="946"/>
      <c r="D75" s="946"/>
      <c r="E75" s="946"/>
      <c r="F75" s="946"/>
      <c r="G75" s="946"/>
      <c r="H75" s="946"/>
      <c r="I75" s="946"/>
      <c r="J75" s="825"/>
    </row>
    <row r="76" spans="1:10" x14ac:dyDescent="0.15">
      <c r="A76" s="832"/>
      <c r="B76" s="824"/>
      <c r="C76" s="946"/>
      <c r="D76" s="946"/>
      <c r="E76" s="946"/>
      <c r="F76" s="946"/>
      <c r="G76" s="946"/>
      <c r="H76" s="946"/>
      <c r="I76" s="946"/>
      <c r="J76" s="825"/>
    </row>
    <row r="77" spans="1:10" ht="13.5" customHeight="1" x14ac:dyDescent="0.15">
      <c r="B77" s="833" t="s">
        <v>744</v>
      </c>
      <c r="C77" s="939" t="s">
        <v>975</v>
      </c>
      <c r="D77" s="939"/>
      <c r="E77" s="939"/>
      <c r="F77" s="939"/>
      <c r="G77" s="939"/>
      <c r="H77" s="939"/>
      <c r="I77" s="939"/>
      <c r="J77" s="825"/>
    </row>
    <row r="78" spans="1:10" x14ac:dyDescent="0.15">
      <c r="A78" s="832"/>
      <c r="B78" s="834"/>
      <c r="C78" s="939"/>
      <c r="D78" s="939"/>
      <c r="E78" s="939"/>
      <c r="F78" s="939"/>
      <c r="G78" s="939"/>
      <c r="H78" s="939"/>
      <c r="I78" s="939"/>
      <c r="J78" s="825"/>
    </row>
    <row r="79" spans="1:10" ht="21.75" customHeight="1" x14ac:dyDescent="0.15">
      <c r="A79" s="832"/>
      <c r="B79" s="834"/>
      <c r="C79" s="939"/>
      <c r="D79" s="939"/>
      <c r="E79" s="939"/>
      <c r="F79" s="939"/>
      <c r="G79" s="939"/>
      <c r="H79" s="939"/>
      <c r="I79" s="939"/>
      <c r="J79" s="825"/>
    </row>
    <row r="80" spans="1:10" x14ac:dyDescent="0.15">
      <c r="A80" s="947"/>
      <c r="B80" s="947"/>
      <c r="C80" s="947"/>
      <c r="D80" s="947"/>
      <c r="E80" s="947"/>
      <c r="F80" s="947"/>
      <c r="G80" s="947"/>
      <c r="H80" s="947"/>
      <c r="I80" s="822"/>
      <c r="J80" s="822"/>
    </row>
    <row r="81" spans="1:10" ht="13.5" customHeight="1" x14ac:dyDescent="0.15">
      <c r="B81" s="832" t="s">
        <v>743</v>
      </c>
      <c r="C81" s="946" t="s">
        <v>742</v>
      </c>
      <c r="D81" s="946"/>
      <c r="E81" s="946"/>
      <c r="F81" s="946"/>
      <c r="G81" s="946"/>
      <c r="H81" s="946"/>
      <c r="I81" s="946"/>
      <c r="J81" s="825"/>
    </row>
    <row r="82" spans="1:10" x14ac:dyDescent="0.15">
      <c r="A82" s="832"/>
      <c r="B82" s="832"/>
      <c r="C82" s="946"/>
      <c r="D82" s="946"/>
      <c r="E82" s="946"/>
      <c r="F82" s="946"/>
      <c r="G82" s="946"/>
      <c r="H82" s="946"/>
      <c r="I82" s="946"/>
      <c r="J82" s="825"/>
    </row>
    <row r="83" spans="1:10" x14ac:dyDescent="0.15">
      <c r="A83" s="832"/>
      <c r="B83" s="832"/>
      <c r="C83" s="946"/>
      <c r="D83" s="946"/>
      <c r="E83" s="946"/>
      <c r="F83" s="946"/>
      <c r="G83" s="946"/>
      <c r="H83" s="946"/>
      <c r="I83" s="946"/>
      <c r="J83" s="825"/>
    </row>
    <row r="84" spans="1:10" x14ac:dyDescent="0.15">
      <c r="A84" s="832"/>
      <c r="B84" s="832"/>
      <c r="C84" s="832"/>
      <c r="D84" s="832"/>
      <c r="E84" s="832"/>
      <c r="F84" s="832"/>
      <c r="G84" s="832"/>
      <c r="H84" s="832"/>
      <c r="I84" s="832"/>
      <c r="J84" s="832"/>
    </row>
    <row r="85" spans="1:10" ht="13.5" customHeight="1" x14ac:dyDescent="0.15">
      <c r="B85" s="832" t="s">
        <v>741</v>
      </c>
      <c r="C85" s="946" t="s">
        <v>976</v>
      </c>
      <c r="D85" s="946"/>
      <c r="E85" s="946"/>
      <c r="F85" s="946"/>
      <c r="G85" s="946"/>
      <c r="H85" s="946"/>
      <c r="I85" s="946"/>
      <c r="J85" s="825"/>
    </row>
    <row r="86" spans="1:10" x14ac:dyDescent="0.15">
      <c r="A86" s="832"/>
      <c r="B86" s="832"/>
      <c r="C86" s="946"/>
      <c r="D86" s="946"/>
      <c r="E86" s="946"/>
      <c r="F86" s="946"/>
      <c r="G86" s="946"/>
      <c r="H86" s="946"/>
      <c r="I86" s="946"/>
      <c r="J86" s="825"/>
    </row>
    <row r="87" spans="1:10" x14ac:dyDescent="0.15">
      <c r="A87" s="832"/>
      <c r="B87" s="832"/>
      <c r="C87" s="946"/>
      <c r="D87" s="946"/>
      <c r="E87" s="946"/>
      <c r="F87" s="946"/>
      <c r="G87" s="946"/>
      <c r="H87" s="946"/>
      <c r="I87" s="946"/>
      <c r="J87" s="825"/>
    </row>
    <row r="88" spans="1:10" x14ac:dyDescent="0.15">
      <c r="A88" s="808" t="s">
        <v>740</v>
      </c>
      <c r="B88" s="808" t="s">
        <v>740</v>
      </c>
      <c r="C88" s="822"/>
      <c r="D88" s="822"/>
      <c r="E88" s="822"/>
      <c r="F88" s="822"/>
      <c r="G88" s="808" t="s">
        <v>739</v>
      </c>
      <c r="H88" s="822"/>
      <c r="I88" s="822"/>
      <c r="J88" s="822"/>
    </row>
    <row r="89" spans="1:10" x14ac:dyDescent="0.15">
      <c r="A89" s="808" t="s">
        <v>738</v>
      </c>
      <c r="B89" s="808" t="s">
        <v>738</v>
      </c>
      <c r="C89" s="822"/>
      <c r="D89" s="822"/>
      <c r="E89" s="822"/>
      <c r="F89" s="822"/>
      <c r="G89" s="808" t="s">
        <v>737</v>
      </c>
      <c r="H89" s="822"/>
      <c r="I89" s="822"/>
      <c r="J89" s="822"/>
    </row>
    <row r="90" spans="1:10" x14ac:dyDescent="0.15">
      <c r="A90" s="808" t="s">
        <v>736</v>
      </c>
      <c r="B90" s="808" t="s">
        <v>736</v>
      </c>
      <c r="C90" s="822"/>
      <c r="D90" s="822"/>
      <c r="E90" s="822"/>
      <c r="F90" s="822"/>
      <c r="G90" s="808" t="s">
        <v>671</v>
      </c>
      <c r="H90" s="822"/>
      <c r="I90" s="822"/>
      <c r="J90" s="822"/>
    </row>
    <row r="91" spans="1:10" x14ac:dyDescent="0.15">
      <c r="A91" s="808" t="s">
        <v>735</v>
      </c>
      <c r="B91" s="808" t="s">
        <v>735</v>
      </c>
      <c r="E91" s="822"/>
      <c r="F91" s="822"/>
      <c r="G91" s="808" t="s">
        <v>1095</v>
      </c>
      <c r="H91" s="822"/>
      <c r="I91" s="822"/>
      <c r="J91" s="822"/>
    </row>
    <row r="92" spans="1:10" x14ac:dyDescent="0.15">
      <c r="A92" s="822"/>
      <c r="B92" s="822"/>
      <c r="C92" s="822"/>
      <c r="D92" s="822"/>
      <c r="E92" s="822"/>
      <c r="F92" s="822"/>
      <c r="G92" s="822"/>
      <c r="H92" s="822"/>
      <c r="I92" s="822"/>
      <c r="J92" s="822"/>
    </row>
    <row r="93" spans="1:10" ht="13.5" customHeight="1" x14ac:dyDescent="0.15">
      <c r="B93" s="832" t="s">
        <v>734</v>
      </c>
      <c r="C93" s="946" t="s">
        <v>733</v>
      </c>
      <c r="D93" s="946"/>
      <c r="E93" s="946"/>
      <c r="F93" s="946"/>
      <c r="G93" s="946"/>
      <c r="H93" s="946"/>
      <c r="I93" s="946"/>
      <c r="J93" s="825"/>
    </row>
    <row r="94" spans="1:10" x14ac:dyDescent="0.15">
      <c r="A94" s="832"/>
      <c r="B94" s="832"/>
      <c r="C94" s="946"/>
      <c r="D94" s="946"/>
      <c r="E94" s="946"/>
      <c r="F94" s="946"/>
      <c r="G94" s="946"/>
      <c r="H94" s="946"/>
      <c r="I94" s="946"/>
      <c r="J94" s="825"/>
    </row>
    <row r="95" spans="1:10" x14ac:dyDescent="0.15">
      <c r="A95" s="832"/>
      <c r="B95" s="832"/>
      <c r="C95" s="946"/>
      <c r="D95" s="946"/>
      <c r="E95" s="946"/>
      <c r="F95" s="946"/>
      <c r="G95" s="946"/>
      <c r="H95" s="946"/>
      <c r="I95" s="946"/>
      <c r="J95" s="825"/>
    </row>
    <row r="96" spans="1:10" x14ac:dyDescent="0.15">
      <c r="A96" s="947"/>
      <c r="B96" s="947"/>
      <c r="C96" s="947"/>
      <c r="D96" s="947"/>
      <c r="E96" s="947"/>
      <c r="F96" s="947"/>
      <c r="G96" s="947"/>
      <c r="H96" s="947"/>
      <c r="I96" s="822"/>
      <c r="J96" s="822"/>
    </row>
    <row r="97" spans="1:10" ht="13.5" customHeight="1" x14ac:dyDescent="0.15">
      <c r="B97" s="832" t="s">
        <v>977</v>
      </c>
      <c r="C97" s="948" t="s">
        <v>978</v>
      </c>
      <c r="D97" s="948"/>
      <c r="E97" s="948"/>
      <c r="F97" s="948"/>
      <c r="G97" s="948"/>
      <c r="H97" s="948"/>
      <c r="I97" s="948"/>
    </row>
    <row r="98" spans="1:10" x14ac:dyDescent="0.15">
      <c r="B98" s="835"/>
      <c r="C98" s="948"/>
      <c r="D98" s="948"/>
      <c r="E98" s="948"/>
      <c r="F98" s="948"/>
      <c r="G98" s="948"/>
      <c r="H98" s="948"/>
      <c r="I98" s="948"/>
    </row>
    <row r="99" spans="1:10" ht="24" customHeight="1" x14ac:dyDescent="0.15">
      <c r="B99" s="835"/>
      <c r="C99" s="948"/>
      <c r="D99" s="948"/>
      <c r="E99" s="948"/>
      <c r="F99" s="948"/>
      <c r="G99" s="948"/>
      <c r="H99" s="948"/>
      <c r="I99" s="948"/>
    </row>
    <row r="100" spans="1:10" x14ac:dyDescent="0.15">
      <c r="A100" s="822"/>
      <c r="B100" s="828"/>
      <c r="C100" s="822"/>
      <c r="D100" s="822"/>
      <c r="E100" s="822"/>
      <c r="F100" s="822"/>
      <c r="G100" s="822"/>
      <c r="H100" s="822"/>
      <c r="I100" s="822"/>
      <c r="J100" s="822"/>
    </row>
    <row r="101" spans="1:10" ht="13.5" customHeight="1" x14ac:dyDescent="0.15">
      <c r="B101" s="832" t="s">
        <v>940</v>
      </c>
      <c r="C101" s="939" t="s">
        <v>979</v>
      </c>
      <c r="D101" s="939"/>
      <c r="E101" s="939"/>
      <c r="F101" s="939"/>
      <c r="G101" s="939"/>
      <c r="H101" s="939"/>
      <c r="I101" s="939"/>
      <c r="J101" s="825"/>
    </row>
    <row r="102" spans="1:10" x14ac:dyDescent="0.15">
      <c r="A102" s="832"/>
      <c r="B102" s="832"/>
      <c r="C102" s="939"/>
      <c r="D102" s="939"/>
      <c r="E102" s="939"/>
      <c r="F102" s="939"/>
      <c r="G102" s="939"/>
      <c r="H102" s="939"/>
      <c r="I102" s="939"/>
      <c r="J102" s="825"/>
    </row>
    <row r="103" spans="1:10" x14ac:dyDescent="0.15">
      <c r="A103" s="808"/>
      <c r="B103" s="808"/>
      <c r="C103" s="808"/>
      <c r="D103" s="808"/>
      <c r="E103" s="808"/>
      <c r="F103" s="808"/>
      <c r="G103" s="808"/>
      <c r="H103" s="808"/>
      <c r="I103" s="808"/>
      <c r="J103" s="808"/>
    </row>
    <row r="104" spans="1:10" ht="13.5" customHeight="1" x14ac:dyDescent="0.15">
      <c r="B104" s="836" t="s">
        <v>942</v>
      </c>
      <c r="C104" s="940" t="s">
        <v>941</v>
      </c>
      <c r="D104" s="940"/>
      <c r="E104" s="940"/>
      <c r="F104" s="940"/>
      <c r="G104" s="940"/>
      <c r="H104" s="940"/>
      <c r="I104" s="940"/>
      <c r="J104" s="837"/>
    </row>
    <row r="105" spans="1:10" x14ac:dyDescent="0.15">
      <c r="A105" s="836"/>
      <c r="B105" s="836"/>
      <c r="C105" s="940"/>
      <c r="D105" s="940"/>
      <c r="E105" s="940"/>
      <c r="F105" s="940"/>
      <c r="G105" s="940"/>
      <c r="H105" s="940"/>
      <c r="I105" s="940"/>
      <c r="J105" s="837"/>
    </row>
    <row r="106" spans="1:10" x14ac:dyDescent="0.15">
      <c r="A106" s="836"/>
      <c r="B106" s="836"/>
      <c r="C106" s="837"/>
      <c r="D106" s="837"/>
      <c r="E106" s="837"/>
      <c r="F106" s="837"/>
      <c r="G106" s="837"/>
      <c r="H106" s="837"/>
      <c r="I106" s="837"/>
      <c r="J106" s="837"/>
    </row>
    <row r="107" spans="1:10" ht="13.5" customHeight="1" x14ac:dyDescent="0.15">
      <c r="A107" s="836"/>
      <c r="B107" s="836" t="s">
        <v>1096</v>
      </c>
      <c r="C107" s="940" t="s">
        <v>1097</v>
      </c>
      <c r="D107" s="940"/>
      <c r="E107" s="940"/>
      <c r="F107" s="940"/>
      <c r="G107" s="940"/>
      <c r="H107" s="940"/>
      <c r="I107" s="940"/>
      <c r="J107" s="837"/>
    </row>
    <row r="108" spans="1:10" x14ac:dyDescent="0.15">
      <c r="A108" s="836"/>
      <c r="B108" s="836"/>
      <c r="C108" s="940"/>
      <c r="D108" s="940"/>
      <c r="E108" s="940"/>
      <c r="F108" s="940"/>
      <c r="G108" s="940"/>
      <c r="H108" s="940"/>
      <c r="I108" s="940"/>
      <c r="J108" s="837"/>
    </row>
    <row r="109" spans="1:10" ht="32.25" customHeight="1" x14ac:dyDescent="0.15">
      <c r="A109" s="838"/>
      <c r="B109" s="808"/>
      <c r="C109" s="940"/>
      <c r="D109" s="940"/>
      <c r="E109" s="940"/>
      <c r="F109" s="940"/>
      <c r="G109" s="940"/>
      <c r="H109" s="940"/>
      <c r="I109" s="940"/>
      <c r="J109" s="808"/>
    </row>
    <row r="110" spans="1:10" x14ac:dyDescent="0.15">
      <c r="A110" s="838"/>
      <c r="B110" s="808"/>
      <c r="C110" s="839" t="s">
        <v>757</v>
      </c>
      <c r="D110" s="808" t="s">
        <v>1098</v>
      </c>
      <c r="E110" s="808"/>
      <c r="F110" s="808"/>
      <c r="G110" s="808" t="s">
        <v>1099</v>
      </c>
      <c r="H110" s="808"/>
      <c r="I110" s="808"/>
      <c r="J110" s="808"/>
    </row>
    <row r="111" spans="1:10" x14ac:dyDescent="0.15">
      <c r="A111" s="838"/>
      <c r="B111" s="808"/>
      <c r="C111" s="839" t="s">
        <v>1100</v>
      </c>
      <c r="D111" s="808" t="s">
        <v>1101</v>
      </c>
      <c r="E111" s="808"/>
      <c r="F111" s="808"/>
      <c r="G111" s="808" t="s">
        <v>1102</v>
      </c>
      <c r="H111" s="808"/>
      <c r="I111" s="808"/>
      <c r="J111" s="808"/>
    </row>
    <row r="112" spans="1:10" x14ac:dyDescent="0.15">
      <c r="A112" s="838"/>
      <c r="B112" s="808"/>
      <c r="C112" s="839" t="s">
        <v>1103</v>
      </c>
      <c r="D112" s="808" t="s">
        <v>1104</v>
      </c>
      <c r="E112" s="808"/>
      <c r="F112" s="808"/>
      <c r="G112" s="808" t="s">
        <v>1105</v>
      </c>
      <c r="H112" s="808"/>
      <c r="I112" s="808"/>
      <c r="J112" s="808"/>
    </row>
    <row r="113" spans="1:10" x14ac:dyDescent="0.15">
      <c r="A113" s="838"/>
      <c r="B113" s="808"/>
      <c r="C113" s="839" t="s">
        <v>1106</v>
      </c>
      <c r="D113" s="808" t="s">
        <v>1107</v>
      </c>
      <c r="E113" s="808"/>
      <c r="F113" s="808"/>
      <c r="G113" s="808" t="s">
        <v>1108</v>
      </c>
      <c r="H113" s="808"/>
      <c r="I113" s="808"/>
      <c r="J113" s="808"/>
    </row>
    <row r="114" spans="1:10" x14ac:dyDescent="0.15">
      <c r="A114" s="838"/>
      <c r="B114" s="808"/>
      <c r="C114" s="808"/>
      <c r="D114" s="808"/>
      <c r="E114" s="808"/>
      <c r="F114" s="808"/>
      <c r="G114" s="808"/>
      <c r="H114" s="808"/>
      <c r="I114" s="808"/>
      <c r="J114" s="808"/>
    </row>
    <row r="115" spans="1:10" x14ac:dyDescent="0.15">
      <c r="B115" s="808" t="s">
        <v>1109</v>
      </c>
      <c r="C115" s="941" t="s">
        <v>943</v>
      </c>
      <c r="D115" s="941"/>
      <c r="E115" s="941"/>
      <c r="F115" s="941"/>
      <c r="G115" s="941"/>
      <c r="H115" s="941"/>
      <c r="I115" s="941"/>
      <c r="J115" s="808"/>
    </row>
    <row r="116" spans="1:10" x14ac:dyDescent="0.15">
      <c r="A116" s="838"/>
      <c r="B116" s="808"/>
      <c r="C116" s="808"/>
      <c r="D116" s="808"/>
      <c r="E116" s="808"/>
      <c r="F116" s="808"/>
      <c r="G116" s="808"/>
      <c r="H116" s="808"/>
      <c r="I116" s="808"/>
      <c r="J116" s="808"/>
    </row>
    <row r="117" spans="1:10" x14ac:dyDescent="0.15">
      <c r="A117" s="808"/>
      <c r="B117" s="838" t="s">
        <v>1110</v>
      </c>
      <c r="C117" s="942" t="s">
        <v>944</v>
      </c>
      <c r="D117" s="942"/>
      <c r="E117" s="942"/>
      <c r="F117" s="942"/>
      <c r="G117" s="942"/>
      <c r="H117" s="942"/>
      <c r="I117" s="942"/>
      <c r="J117" s="808"/>
    </row>
    <row r="118" spans="1:10" x14ac:dyDescent="0.15">
      <c r="A118" s="808"/>
      <c r="B118" s="808"/>
      <c r="C118" s="808"/>
      <c r="D118" s="808"/>
      <c r="E118" s="808"/>
      <c r="F118" s="808"/>
      <c r="G118" s="808"/>
      <c r="H118" s="808"/>
      <c r="I118" s="808"/>
      <c r="J118" s="808"/>
    </row>
    <row r="119" spans="1:10" x14ac:dyDescent="0.15">
      <c r="A119" s="801" t="s">
        <v>1079</v>
      </c>
      <c r="B119" s="808"/>
      <c r="C119" s="808"/>
      <c r="D119" s="808"/>
      <c r="E119" s="808"/>
      <c r="F119" s="808"/>
      <c r="G119" s="808"/>
      <c r="H119" s="808"/>
      <c r="I119" s="808"/>
      <c r="J119" s="777"/>
    </row>
    <row r="120" spans="1:10" x14ac:dyDescent="0.15">
      <c r="A120" s="777" t="s">
        <v>198</v>
      </c>
      <c r="B120" s="943" t="s">
        <v>383</v>
      </c>
      <c r="C120" s="943"/>
      <c r="D120" s="944"/>
      <c r="E120" s="944"/>
      <c r="F120" s="944"/>
      <c r="G120" s="944"/>
      <c r="H120" s="777"/>
      <c r="I120" s="777"/>
      <c r="J120" s="777"/>
    </row>
    <row r="121" spans="1:10" x14ac:dyDescent="0.15">
      <c r="A121" s="777"/>
      <c r="B121" s="938"/>
      <c r="C121" s="938"/>
      <c r="D121" s="945"/>
      <c r="E121" s="945"/>
      <c r="F121" s="945"/>
      <c r="G121" s="945"/>
      <c r="H121" s="777"/>
      <c r="I121" s="777"/>
      <c r="J121" s="777"/>
    </row>
    <row r="122" spans="1:10" x14ac:dyDescent="0.15">
      <c r="B122" s="937" t="s">
        <v>384</v>
      </c>
      <c r="C122" s="937"/>
      <c r="D122" s="937"/>
      <c r="E122" s="937"/>
      <c r="F122" s="937"/>
      <c r="G122" s="937" t="s">
        <v>210</v>
      </c>
      <c r="H122" s="777"/>
      <c r="J122" s="777"/>
    </row>
    <row r="123" spans="1:10" x14ac:dyDescent="0.15">
      <c r="A123" s="777" t="s">
        <v>199</v>
      </c>
      <c r="B123" s="938"/>
      <c r="C123" s="938"/>
      <c r="D123" s="938"/>
      <c r="E123" s="938"/>
      <c r="F123" s="938"/>
      <c r="G123" s="938"/>
      <c r="H123" s="777"/>
      <c r="I123" s="777"/>
    </row>
    <row r="124" spans="1:10" x14ac:dyDescent="0.15">
      <c r="A124" s="777"/>
      <c r="B124" s="835"/>
      <c r="C124" s="835"/>
      <c r="D124" s="835"/>
      <c r="E124" s="835"/>
      <c r="F124" s="835"/>
      <c r="G124" s="835"/>
      <c r="H124" s="835"/>
      <c r="I124" s="835"/>
      <c r="J124" s="777"/>
    </row>
    <row r="128" spans="1:10" ht="13.5" customHeight="1" x14ac:dyDescent="0.15"/>
  </sheetData>
  <mergeCells count="50">
    <mergeCell ref="A12:I12"/>
    <mergeCell ref="H4:I4"/>
    <mergeCell ref="A5:D5"/>
    <mergeCell ref="A7:H7"/>
    <mergeCell ref="I7:I11"/>
    <mergeCell ref="A9:H10"/>
    <mergeCell ref="C34:H36"/>
    <mergeCell ref="C13:F13"/>
    <mergeCell ref="C14:F14"/>
    <mergeCell ref="C15:F15"/>
    <mergeCell ref="C17:F17"/>
    <mergeCell ref="G17:I17"/>
    <mergeCell ref="D21:E21"/>
    <mergeCell ref="L21:M21"/>
    <mergeCell ref="F24:G24"/>
    <mergeCell ref="F25:G25"/>
    <mergeCell ref="F26:G26"/>
    <mergeCell ref="E27:G27"/>
    <mergeCell ref="C69:I70"/>
    <mergeCell ref="D40:F40"/>
    <mergeCell ref="C42:D42"/>
    <mergeCell ref="F45:G45"/>
    <mergeCell ref="E46:G46"/>
    <mergeCell ref="C52:I53"/>
    <mergeCell ref="C54:I56"/>
    <mergeCell ref="C57:I57"/>
    <mergeCell ref="C61:H61"/>
    <mergeCell ref="C63:I65"/>
    <mergeCell ref="C66:I66"/>
    <mergeCell ref="C67:I68"/>
    <mergeCell ref="C85:I87"/>
    <mergeCell ref="C93:I95"/>
    <mergeCell ref="A96:H96"/>
    <mergeCell ref="C97:I99"/>
    <mergeCell ref="C71:I72"/>
    <mergeCell ref="C73:I73"/>
    <mergeCell ref="C74:I76"/>
    <mergeCell ref="C77:I79"/>
    <mergeCell ref="A80:H80"/>
    <mergeCell ref="C81:I83"/>
    <mergeCell ref="B122:C123"/>
    <mergeCell ref="D122:F123"/>
    <mergeCell ref="G122:G123"/>
    <mergeCell ref="C101:I102"/>
    <mergeCell ref="C104:I105"/>
    <mergeCell ref="C107:I109"/>
    <mergeCell ref="C115:I115"/>
    <mergeCell ref="C117:I117"/>
    <mergeCell ref="B120:C121"/>
    <mergeCell ref="D120:G121"/>
  </mergeCells>
  <phoneticPr fontId="4"/>
  <dataValidations count="1">
    <dataValidation type="list" allowBlank="1" showInputMessage="1" showErrorMessage="1" sqref="D21:E21" xr:uid="{00000000-0002-0000-0600-000000000000}">
      <formula1>"１．個人契約,２．法人契約,３．その他(任意団体等）"</formula1>
    </dataValidation>
  </dataValidations>
  <pageMargins left="0.70866141732283472" right="0.70866141732283472" top="0.74803149606299213" bottom="0.74803149606299213" header="0.31496062992125984" footer="0.31496062992125984"/>
  <pageSetup paperSize="9" scale="92" fitToHeight="2" orientation="portrait" r:id="rId1"/>
  <headerFooter differentFirst="1">
    <firstFooter>&amp;C裏面へ</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53"/>
  <sheetViews>
    <sheetView zoomScaleNormal="100" zoomScaleSheetLayoutView="100" workbookViewId="0">
      <selection activeCell="B8" sqref="B8"/>
    </sheetView>
  </sheetViews>
  <sheetFormatPr defaultColWidth="9" defaultRowHeight="18" customHeight="1" x14ac:dyDescent="0.15"/>
  <cols>
    <col min="1" max="1" width="1.125" style="574" customWidth="1"/>
    <col min="2" max="2" width="14" style="574" customWidth="1"/>
    <col min="3" max="3" width="13.125" style="574" customWidth="1"/>
    <col min="4" max="4" width="20.125" style="574" customWidth="1"/>
    <col min="5" max="5" width="13.375" style="574" customWidth="1"/>
    <col min="6" max="7" width="12.125" style="574" customWidth="1"/>
    <col min="8" max="8" width="7.125" style="574" customWidth="1"/>
    <col min="9" max="16384" width="9" style="574"/>
  </cols>
  <sheetData>
    <row r="1" spans="1:8" ht="15" customHeight="1" x14ac:dyDescent="0.15">
      <c r="A1" s="505"/>
      <c r="B1" s="573"/>
      <c r="C1" s="71"/>
      <c r="D1" s="71"/>
      <c r="E1" s="71"/>
      <c r="F1" s="71"/>
      <c r="G1" s="972" t="s">
        <v>1047</v>
      </c>
      <c r="H1" s="972"/>
    </row>
    <row r="2" spans="1:8" s="72" customFormat="1" ht="18" customHeight="1" x14ac:dyDescent="0.15">
      <c r="A2" s="71"/>
      <c r="B2" s="984" t="s">
        <v>61</v>
      </c>
      <c r="C2" s="984"/>
      <c r="D2" s="984"/>
      <c r="E2" s="984"/>
      <c r="F2" s="984"/>
      <c r="G2" s="984"/>
      <c r="H2" s="984"/>
    </row>
    <row r="3" spans="1:8" s="72" customFormat="1" ht="6" customHeight="1" x14ac:dyDescent="0.15">
      <c r="A3" s="71"/>
      <c r="B3" s="575"/>
      <c r="C3" s="575"/>
      <c r="D3" s="575"/>
      <c r="E3" s="575"/>
      <c r="F3" s="575"/>
      <c r="G3" s="575"/>
      <c r="H3" s="575"/>
    </row>
    <row r="4" spans="1:8" s="72" customFormat="1" ht="18" customHeight="1" x14ac:dyDescent="0.15">
      <c r="A4" s="71"/>
      <c r="B4" s="983" t="s">
        <v>144</v>
      </c>
      <c r="C4" s="983"/>
      <c r="D4" s="983"/>
      <c r="E4" s="983"/>
      <c r="F4" s="983"/>
      <c r="G4" s="983"/>
      <c r="H4" s="575"/>
    </row>
    <row r="5" spans="1:8" ht="11.25" customHeight="1" thickBot="1" x14ac:dyDescent="0.2">
      <c r="A5" s="71"/>
      <c r="B5" s="973"/>
      <c r="C5" s="973"/>
      <c r="D5" s="973"/>
      <c r="E5" s="973"/>
      <c r="F5" s="973"/>
      <c r="G5" s="973"/>
      <c r="H5" s="973"/>
    </row>
    <row r="6" spans="1:8" s="74" customFormat="1" ht="18" customHeight="1" x14ac:dyDescent="0.15">
      <c r="A6" s="71"/>
      <c r="B6" s="974" t="s">
        <v>62</v>
      </c>
      <c r="C6" s="975"/>
      <c r="D6" s="976" t="s">
        <v>63</v>
      </c>
      <c r="E6" s="978" t="s">
        <v>64</v>
      </c>
      <c r="F6" s="979"/>
      <c r="G6" s="980"/>
      <c r="H6" s="981" t="s">
        <v>65</v>
      </c>
    </row>
    <row r="7" spans="1:8" s="74" customFormat="1" ht="18" customHeight="1" thickBot="1" x14ac:dyDescent="0.2">
      <c r="A7" s="71"/>
      <c r="B7" s="576" t="s">
        <v>66</v>
      </c>
      <c r="C7" s="577" t="s">
        <v>31</v>
      </c>
      <c r="D7" s="977"/>
      <c r="E7" s="578" t="s">
        <v>67</v>
      </c>
      <c r="F7" s="579" t="s">
        <v>68</v>
      </c>
      <c r="G7" s="580" t="s">
        <v>69</v>
      </c>
      <c r="H7" s="982"/>
    </row>
    <row r="8" spans="1:8" s="74" customFormat="1" ht="18" customHeight="1" thickTop="1" x14ac:dyDescent="0.15">
      <c r="A8" s="71"/>
      <c r="B8" s="581"/>
      <c r="C8" s="582"/>
      <c r="D8" s="583"/>
      <c r="E8" s="584"/>
      <c r="F8" s="584"/>
      <c r="G8" s="585">
        <f>E8-F8</f>
        <v>0</v>
      </c>
      <c r="H8" s="586"/>
    </row>
    <row r="9" spans="1:8" s="74" customFormat="1" ht="18" customHeight="1" x14ac:dyDescent="0.15">
      <c r="A9" s="71"/>
      <c r="B9" s="587"/>
      <c r="C9" s="588"/>
      <c r="D9" s="583"/>
      <c r="E9" s="584"/>
      <c r="F9" s="584"/>
      <c r="G9" s="585">
        <f>E9-F9</f>
        <v>0</v>
      </c>
      <c r="H9" s="586"/>
    </row>
    <row r="10" spans="1:8" s="75" customFormat="1" ht="18" customHeight="1" x14ac:dyDescent="0.15">
      <c r="A10" s="71"/>
      <c r="B10" s="587"/>
      <c r="C10" s="588"/>
      <c r="D10" s="583"/>
      <c r="E10" s="584"/>
      <c r="F10" s="584"/>
      <c r="G10" s="585">
        <f>E10-F10</f>
        <v>0</v>
      </c>
      <c r="H10" s="586"/>
    </row>
    <row r="11" spans="1:8" ht="18" customHeight="1" thickBot="1" x14ac:dyDescent="0.2">
      <c r="A11" s="71"/>
      <c r="B11" s="589"/>
      <c r="C11" s="590"/>
      <c r="D11" s="591"/>
      <c r="E11" s="592"/>
      <c r="F11" s="592"/>
      <c r="G11" s="593">
        <f>E11-F11</f>
        <v>0</v>
      </c>
      <c r="H11" s="594"/>
    </row>
    <row r="12" spans="1:8" ht="18" customHeight="1" thickBot="1" x14ac:dyDescent="0.2">
      <c r="A12" s="71"/>
      <c r="B12" s="990" t="s">
        <v>70</v>
      </c>
      <c r="C12" s="991"/>
      <c r="D12" s="992"/>
      <c r="E12" s="595">
        <f>SUM(E8:E11)</f>
        <v>0</v>
      </c>
      <c r="F12" s="595">
        <f>SUM(F8:F11)</f>
        <v>0</v>
      </c>
      <c r="G12" s="596">
        <f>SUM(G8:G11)</f>
        <v>0</v>
      </c>
      <c r="H12" s="597"/>
    </row>
    <row r="13" spans="1:8" ht="18" customHeight="1" x14ac:dyDescent="0.15">
      <c r="A13" s="71"/>
      <c r="B13" s="993" t="s">
        <v>1016</v>
      </c>
      <c r="C13" s="993"/>
      <c r="D13" s="993"/>
      <c r="E13" s="993"/>
      <c r="F13" s="598"/>
      <c r="G13" s="599"/>
      <c r="H13" s="600"/>
    </row>
    <row r="14" spans="1:8" ht="18" customHeight="1" x14ac:dyDescent="0.15">
      <c r="A14" s="71"/>
      <c r="B14" s="1353" t="s">
        <v>1269</v>
      </c>
      <c r="C14" s="1353"/>
      <c r="D14" s="1353"/>
      <c r="E14" s="1353"/>
      <c r="F14" s="598"/>
      <c r="G14" s="599"/>
      <c r="H14" s="600"/>
    </row>
    <row r="15" spans="1:8" ht="27" customHeight="1" x14ac:dyDescent="0.15">
      <c r="A15" s="71"/>
      <c r="B15" s="601" t="s">
        <v>332</v>
      </c>
      <c r="C15" s="602"/>
      <c r="D15" s="602"/>
      <c r="E15" s="603"/>
      <c r="F15" s="603"/>
      <c r="G15" s="603"/>
      <c r="H15" s="603"/>
    </row>
    <row r="16" spans="1:8" ht="13.5" x14ac:dyDescent="0.15">
      <c r="A16" s="71"/>
      <c r="B16" s="603"/>
      <c r="C16" s="603"/>
      <c r="D16" s="73"/>
      <c r="E16" s="73"/>
      <c r="F16" s="603"/>
      <c r="G16" s="603"/>
      <c r="H16" s="603"/>
    </row>
    <row r="17" spans="1:8" ht="13.5" x14ac:dyDescent="0.15">
      <c r="A17" s="71"/>
      <c r="B17" s="603"/>
      <c r="C17" s="603"/>
      <c r="D17" s="72" t="s">
        <v>155</v>
      </c>
      <c r="E17" s="603"/>
      <c r="F17" s="603"/>
      <c r="G17" s="603"/>
      <c r="H17" s="603"/>
    </row>
    <row r="18" spans="1:8" ht="6.75" customHeight="1" x14ac:dyDescent="0.15">
      <c r="A18" s="71"/>
      <c r="B18" s="603"/>
      <c r="C18" s="603"/>
      <c r="D18" s="72"/>
      <c r="E18" s="603"/>
      <c r="F18" s="603"/>
      <c r="G18" s="603"/>
      <c r="H18" s="603"/>
    </row>
    <row r="19" spans="1:8" ht="18" customHeight="1" x14ac:dyDescent="0.15">
      <c r="A19" s="71"/>
      <c r="B19" s="994" t="s">
        <v>296</v>
      </c>
      <c r="C19" s="994"/>
      <c r="D19" s="994"/>
      <c r="E19" s="994"/>
      <c r="F19" s="994"/>
      <c r="G19" s="994"/>
      <c r="H19" s="994"/>
    </row>
    <row r="20" spans="1:8" ht="18" customHeight="1" x14ac:dyDescent="0.15">
      <c r="A20" s="71"/>
      <c r="B20" s="995" t="s">
        <v>1128</v>
      </c>
      <c r="C20" s="995"/>
      <c r="D20" s="995"/>
      <c r="E20" s="995"/>
      <c r="F20" s="995"/>
      <c r="G20" s="995"/>
      <c r="H20" s="995"/>
    </row>
    <row r="21" spans="1:8" ht="18" customHeight="1" x14ac:dyDescent="0.15">
      <c r="A21" s="987" t="s">
        <v>297</v>
      </c>
      <c r="B21" s="987"/>
      <c r="C21" s="987"/>
      <c r="D21" s="987"/>
      <c r="E21" s="987"/>
      <c r="F21" s="987"/>
      <c r="G21" s="987"/>
      <c r="H21" s="987"/>
    </row>
    <row r="22" spans="1:8" ht="13.5" x14ac:dyDescent="0.15">
      <c r="A22" s="71"/>
      <c r="B22" s="988" t="s">
        <v>330</v>
      </c>
      <c r="C22" s="988"/>
      <c r="D22" s="988"/>
      <c r="E22" s="988"/>
      <c r="F22" s="988"/>
      <c r="G22" s="988"/>
      <c r="H22" s="988"/>
    </row>
    <row r="23" spans="1:8" ht="13.5" x14ac:dyDescent="0.15">
      <c r="A23" s="71"/>
      <c r="B23" s="988" t="s">
        <v>342</v>
      </c>
      <c r="C23" s="988"/>
      <c r="D23" s="988"/>
      <c r="E23" s="988"/>
      <c r="F23" s="988"/>
      <c r="G23" s="988"/>
      <c r="H23" s="988"/>
    </row>
    <row r="24" spans="1:8" ht="13.5" x14ac:dyDescent="0.15">
      <c r="A24" s="71"/>
      <c r="B24" s="988" t="s">
        <v>329</v>
      </c>
      <c r="C24" s="988"/>
      <c r="D24" s="988"/>
      <c r="E24" s="988"/>
      <c r="F24" s="988"/>
      <c r="G24" s="988"/>
      <c r="H24" s="988"/>
    </row>
    <row r="25" spans="1:8" ht="13.5" x14ac:dyDescent="0.15">
      <c r="A25" s="71"/>
      <c r="B25" s="193" t="s">
        <v>704</v>
      </c>
      <c r="C25" s="193"/>
      <c r="D25" s="193"/>
      <c r="E25" s="193"/>
      <c r="F25" s="193"/>
      <c r="G25" s="193"/>
      <c r="H25" s="193"/>
    </row>
    <row r="26" spans="1:8" ht="13.5" x14ac:dyDescent="0.15">
      <c r="A26" s="71"/>
      <c r="B26" s="193" t="s">
        <v>888</v>
      </c>
      <c r="C26" s="193"/>
      <c r="D26" s="193"/>
      <c r="E26" s="193"/>
      <c r="F26" s="193"/>
      <c r="G26" s="193"/>
      <c r="H26" s="193"/>
    </row>
    <row r="27" spans="1:8" ht="13.5" x14ac:dyDescent="0.15">
      <c r="A27" s="71"/>
      <c r="B27" s="193" t="s">
        <v>887</v>
      </c>
      <c r="C27" s="193"/>
      <c r="D27" s="193"/>
      <c r="E27" s="193"/>
      <c r="F27" s="193"/>
      <c r="G27" s="193"/>
      <c r="H27" s="193"/>
    </row>
    <row r="28" spans="1:8" ht="13.5" x14ac:dyDescent="0.15">
      <c r="A28" s="71"/>
      <c r="B28" s="988" t="s">
        <v>886</v>
      </c>
      <c r="C28" s="988"/>
      <c r="D28" s="988"/>
      <c r="E28" s="988"/>
      <c r="F28" s="988"/>
      <c r="G28" s="988"/>
      <c r="H28" s="988"/>
    </row>
    <row r="29" spans="1:8" ht="13.5" x14ac:dyDescent="0.15">
      <c r="A29" s="71"/>
      <c r="B29" s="988" t="s">
        <v>956</v>
      </c>
      <c r="C29" s="988"/>
      <c r="D29" s="988"/>
      <c r="E29" s="988"/>
      <c r="F29" s="988"/>
      <c r="G29" s="988"/>
      <c r="H29" s="988"/>
    </row>
    <row r="30" spans="1:8" ht="29.25" customHeight="1" x14ac:dyDescent="0.15">
      <c r="A30" s="71"/>
      <c r="B30" s="970" t="s">
        <v>957</v>
      </c>
      <c r="C30" s="970"/>
      <c r="D30" s="970"/>
      <c r="E30" s="970"/>
      <c r="F30" s="970"/>
      <c r="G30" s="970"/>
      <c r="H30" s="970"/>
    </row>
    <row r="31" spans="1:8" ht="13.5" x14ac:dyDescent="0.15">
      <c r="A31" s="71"/>
      <c r="B31" s="988" t="s">
        <v>1129</v>
      </c>
      <c r="C31" s="988"/>
      <c r="D31" s="988"/>
      <c r="E31" s="988"/>
      <c r="F31" s="988"/>
      <c r="G31" s="988"/>
      <c r="H31" s="988"/>
    </row>
    <row r="32" spans="1:8" ht="6" customHeight="1" x14ac:dyDescent="0.15">
      <c r="A32" s="71"/>
      <c r="B32" s="988"/>
      <c r="C32" s="988"/>
      <c r="D32" s="988"/>
      <c r="E32" s="988"/>
      <c r="F32" s="988"/>
      <c r="G32" s="988"/>
      <c r="H32" s="988"/>
    </row>
    <row r="33" spans="1:8" ht="18" customHeight="1" x14ac:dyDescent="0.15">
      <c r="A33" s="987" t="s">
        <v>771</v>
      </c>
      <c r="B33" s="987"/>
      <c r="C33" s="987"/>
      <c r="D33" s="987"/>
      <c r="E33" s="987"/>
      <c r="F33" s="987"/>
      <c r="G33" s="987"/>
      <c r="H33" s="987"/>
    </row>
    <row r="34" spans="1:8" ht="18" customHeight="1" x14ac:dyDescent="0.15">
      <c r="A34" s="71"/>
      <c r="B34" s="986" t="s">
        <v>1130</v>
      </c>
      <c r="C34" s="986"/>
      <c r="D34" s="986"/>
      <c r="E34" s="986"/>
      <c r="F34" s="986"/>
      <c r="G34" s="986"/>
      <c r="H34" s="986"/>
    </row>
    <row r="35" spans="1:8" ht="13.5" x14ac:dyDescent="0.15">
      <c r="A35" s="71"/>
      <c r="B35" s="971" t="s">
        <v>1131</v>
      </c>
      <c r="C35" s="971"/>
      <c r="D35" s="971"/>
      <c r="E35" s="971"/>
      <c r="F35" s="971"/>
      <c r="G35" s="971"/>
      <c r="H35" s="971"/>
    </row>
    <row r="36" spans="1:8" ht="27.75" customHeight="1" x14ac:dyDescent="0.15">
      <c r="A36" s="71"/>
      <c r="B36" s="985" t="s">
        <v>1132</v>
      </c>
      <c r="C36" s="985"/>
      <c r="D36" s="985"/>
      <c r="E36" s="985"/>
      <c r="F36" s="985"/>
      <c r="G36" s="985"/>
      <c r="H36" s="985"/>
    </row>
    <row r="37" spans="1:8" ht="18" customHeight="1" x14ac:dyDescent="0.15">
      <c r="A37" s="71"/>
      <c r="B37" s="986" t="s">
        <v>885</v>
      </c>
      <c r="C37" s="986"/>
      <c r="D37" s="986"/>
      <c r="E37" s="986"/>
      <c r="F37" s="986"/>
      <c r="G37" s="986"/>
      <c r="H37" s="986"/>
    </row>
    <row r="38" spans="1:8" ht="13.5" x14ac:dyDescent="0.15">
      <c r="A38" s="71"/>
      <c r="B38" s="971" t="s">
        <v>703</v>
      </c>
      <c r="C38" s="971"/>
      <c r="D38" s="971"/>
      <c r="E38" s="971"/>
      <c r="F38" s="971"/>
      <c r="G38" s="971"/>
      <c r="H38" s="971"/>
    </row>
    <row r="39" spans="1:8" ht="27.75" customHeight="1" x14ac:dyDescent="0.15">
      <c r="A39" s="71"/>
      <c r="B39" s="985" t="s">
        <v>884</v>
      </c>
      <c r="C39" s="985"/>
      <c r="D39" s="985"/>
      <c r="E39" s="985"/>
      <c r="F39" s="985"/>
      <c r="G39" s="985"/>
      <c r="H39" s="985"/>
    </row>
    <row r="40" spans="1:8" ht="27.75" customHeight="1" x14ac:dyDescent="0.15">
      <c r="A40" s="71"/>
      <c r="B40" s="985" t="s">
        <v>883</v>
      </c>
      <c r="C40" s="985"/>
      <c r="D40" s="985"/>
      <c r="E40" s="985"/>
      <c r="F40" s="985"/>
      <c r="G40" s="985"/>
      <c r="H40" s="985"/>
    </row>
    <row r="41" spans="1:8" ht="13.5" x14ac:dyDescent="0.15">
      <c r="A41" s="71"/>
      <c r="B41" s="985" t="s">
        <v>1133</v>
      </c>
      <c r="C41" s="989"/>
      <c r="D41" s="989"/>
      <c r="E41" s="989"/>
      <c r="F41" s="989"/>
      <c r="G41" s="989"/>
      <c r="H41" s="989"/>
    </row>
    <row r="42" spans="1:8" ht="6" customHeight="1" x14ac:dyDescent="0.15">
      <c r="A42" s="71"/>
      <c r="B42" s="988"/>
      <c r="C42" s="988"/>
      <c r="D42" s="988"/>
      <c r="E42" s="988"/>
      <c r="F42" s="988"/>
      <c r="G42" s="988"/>
      <c r="H42" s="988"/>
    </row>
    <row r="43" spans="1:8" ht="18" customHeight="1" x14ac:dyDescent="0.15">
      <c r="A43" s="987" t="s">
        <v>71</v>
      </c>
      <c r="B43" s="987"/>
      <c r="C43" s="987"/>
      <c r="D43" s="987"/>
      <c r="E43" s="987"/>
      <c r="F43" s="987"/>
      <c r="G43" s="987"/>
      <c r="H43" s="987"/>
    </row>
    <row r="44" spans="1:8" ht="40.5" customHeight="1" x14ac:dyDescent="0.15">
      <c r="A44" s="71"/>
      <c r="B44" s="970" t="s">
        <v>918</v>
      </c>
      <c r="C44" s="970"/>
      <c r="D44" s="970"/>
      <c r="E44" s="970"/>
      <c r="F44" s="970"/>
      <c r="G44" s="970"/>
      <c r="H44" s="970"/>
    </row>
    <row r="45" spans="1:8" ht="27.75" customHeight="1" x14ac:dyDescent="0.15">
      <c r="A45" s="71"/>
      <c r="B45" s="970" t="s">
        <v>331</v>
      </c>
      <c r="C45" s="970"/>
      <c r="D45" s="970"/>
      <c r="E45" s="970"/>
      <c r="F45" s="970"/>
      <c r="G45" s="970"/>
      <c r="H45" s="970"/>
    </row>
    <row r="46" spans="1:8" ht="27.75" customHeight="1" x14ac:dyDescent="0.15">
      <c r="A46" s="71"/>
      <c r="B46" s="970" t="s">
        <v>78</v>
      </c>
      <c r="C46" s="970"/>
      <c r="D46" s="970"/>
      <c r="E46" s="970"/>
      <c r="F46" s="970"/>
      <c r="G46" s="970"/>
      <c r="H46" s="970"/>
    </row>
    <row r="47" spans="1:8" ht="27.75" customHeight="1" x14ac:dyDescent="0.15">
      <c r="A47" s="71"/>
      <c r="B47" s="970" t="s">
        <v>955</v>
      </c>
      <c r="C47" s="970"/>
      <c r="D47" s="970"/>
      <c r="E47" s="970"/>
      <c r="F47" s="970"/>
      <c r="G47" s="970"/>
      <c r="H47" s="970"/>
    </row>
    <row r="48" spans="1:8" ht="18" customHeight="1" x14ac:dyDescent="0.15">
      <c r="A48" s="603"/>
      <c r="B48" s="603"/>
      <c r="C48" s="76"/>
      <c r="D48" s="77"/>
      <c r="E48" s="77"/>
      <c r="F48" s="77"/>
      <c r="G48" s="603"/>
      <c r="H48" s="603"/>
    </row>
    <row r="49" spans="1:8" ht="18" customHeight="1" x14ac:dyDescent="0.15">
      <c r="A49" s="603"/>
      <c r="B49" s="603"/>
      <c r="C49" s="603"/>
      <c r="D49" s="603"/>
      <c r="E49" s="603"/>
      <c r="F49" s="603"/>
      <c r="G49" s="603"/>
      <c r="H49" s="603"/>
    </row>
    <row r="50" spans="1:8" ht="18" customHeight="1" x14ac:dyDescent="0.15">
      <c r="A50" s="603"/>
      <c r="B50" s="603"/>
      <c r="C50" s="603"/>
      <c r="D50" s="603"/>
      <c r="E50" s="603"/>
      <c r="F50" s="603"/>
      <c r="G50" s="603"/>
      <c r="H50" s="603"/>
    </row>
    <row r="51" spans="1:8" ht="18" customHeight="1" x14ac:dyDescent="0.15">
      <c r="A51" s="603"/>
      <c r="B51" s="603"/>
      <c r="C51" s="603"/>
      <c r="D51" s="603"/>
      <c r="E51" s="603"/>
      <c r="F51" s="603"/>
      <c r="G51" s="603"/>
      <c r="H51" s="603"/>
    </row>
    <row r="52" spans="1:8" ht="18" customHeight="1" x14ac:dyDescent="0.15">
      <c r="A52" s="603"/>
      <c r="B52" s="603"/>
      <c r="C52" s="603"/>
      <c r="D52" s="603"/>
      <c r="E52" s="603"/>
      <c r="F52" s="603"/>
      <c r="G52" s="603"/>
      <c r="H52" s="603"/>
    </row>
    <row r="53" spans="1:8" ht="18" customHeight="1" x14ac:dyDescent="0.15">
      <c r="A53" s="603"/>
      <c r="B53" s="603"/>
      <c r="C53" s="76"/>
      <c r="D53" s="77"/>
      <c r="E53" s="77"/>
      <c r="F53" s="77"/>
      <c r="G53" s="603"/>
      <c r="H53" s="603"/>
    </row>
  </sheetData>
  <mergeCells count="37">
    <mergeCell ref="B14:E14"/>
    <mergeCell ref="B34:H34"/>
    <mergeCell ref="B32:H32"/>
    <mergeCell ref="A21:H21"/>
    <mergeCell ref="B22:H22"/>
    <mergeCell ref="B24:H24"/>
    <mergeCell ref="B23:H23"/>
    <mergeCell ref="B28:H28"/>
    <mergeCell ref="B29:H29"/>
    <mergeCell ref="B36:H36"/>
    <mergeCell ref="B39:H39"/>
    <mergeCell ref="B40:H40"/>
    <mergeCell ref="B38:H38"/>
    <mergeCell ref="B47:H47"/>
    <mergeCell ref="B44:H44"/>
    <mergeCell ref="B45:H45"/>
    <mergeCell ref="B46:H46"/>
    <mergeCell ref="B37:H37"/>
    <mergeCell ref="A43:H43"/>
    <mergeCell ref="B42:H42"/>
    <mergeCell ref="B41:H41"/>
    <mergeCell ref="B30:H30"/>
    <mergeCell ref="B35:H35"/>
    <mergeCell ref="G1:H1"/>
    <mergeCell ref="B5:H5"/>
    <mergeCell ref="B6:C6"/>
    <mergeCell ref="D6:D7"/>
    <mergeCell ref="E6:G6"/>
    <mergeCell ref="H6:H7"/>
    <mergeCell ref="B4:G4"/>
    <mergeCell ref="B2:H2"/>
    <mergeCell ref="B12:D12"/>
    <mergeCell ref="B13:E13"/>
    <mergeCell ref="B19:H19"/>
    <mergeCell ref="B20:H20"/>
    <mergeCell ref="A33:H33"/>
    <mergeCell ref="B31:H31"/>
  </mergeCells>
  <phoneticPr fontId="4"/>
  <printOptions horizontalCentered="1"/>
  <pageMargins left="0.27559055118110237" right="0.23622047244094491" top="0.78740157480314965" bottom="0.78740157480314965" header="0.51181102362204722" footer="0.51181102362204722"/>
  <pageSetup paperSize="9" scale="9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view="pageBreakPreview" zoomScaleNormal="100" zoomScaleSheetLayoutView="100" workbookViewId="0">
      <selection activeCell="C5" sqref="C5:F5"/>
    </sheetView>
  </sheetViews>
  <sheetFormatPr defaultColWidth="9" defaultRowHeight="13.5" x14ac:dyDescent="0.15"/>
  <cols>
    <col min="1" max="1" width="9.5" style="9" customWidth="1"/>
    <col min="2" max="2" width="17.625" style="9" customWidth="1"/>
    <col min="3" max="3" width="14.5" style="9" customWidth="1"/>
    <col min="4" max="5" width="11" style="9" customWidth="1"/>
    <col min="6" max="6" width="8.625" style="9" customWidth="1"/>
    <col min="7" max="7" width="13.125" style="9" customWidth="1"/>
    <col min="8" max="16384" width="9" style="9"/>
  </cols>
  <sheetData>
    <row r="1" spans="1:10" ht="21" x14ac:dyDescent="0.15">
      <c r="A1" s="498"/>
      <c r="B1" s="10"/>
      <c r="C1" s="10"/>
      <c r="D1" s="10"/>
      <c r="E1" s="10"/>
      <c r="F1" s="10"/>
      <c r="G1" s="20" t="s">
        <v>1048</v>
      </c>
    </row>
    <row r="2" spans="1:10" x14ac:dyDescent="0.15">
      <c r="A2" s="11"/>
      <c r="B2" s="11"/>
      <c r="C2" s="11"/>
      <c r="D2" s="11"/>
      <c r="E2" s="11"/>
      <c r="F2" s="11"/>
      <c r="G2" s="11"/>
    </row>
    <row r="3" spans="1:10" ht="18.75" x14ac:dyDescent="0.15">
      <c r="A3" s="1007" t="s">
        <v>981</v>
      </c>
      <c r="B3" s="1007"/>
      <c r="C3" s="1007"/>
      <c r="D3" s="1007"/>
      <c r="E3" s="1007"/>
      <c r="F3" s="1007"/>
      <c r="G3" s="1007"/>
    </row>
    <row r="4" spans="1:10" ht="9" customHeight="1" x14ac:dyDescent="0.15">
      <c r="A4" s="14"/>
      <c r="B4" s="14"/>
      <c r="C4" s="14"/>
      <c r="D4" s="14"/>
      <c r="E4" s="14"/>
      <c r="F4" s="14"/>
      <c r="G4" s="14"/>
    </row>
    <row r="5" spans="1:10" s="7" customFormat="1" ht="22.5" customHeight="1" x14ac:dyDescent="0.15">
      <c r="A5" s="1010" t="s">
        <v>226</v>
      </c>
      <c r="B5" s="1010"/>
      <c r="C5" s="1011"/>
      <c r="D5" s="1011"/>
      <c r="E5" s="1011"/>
      <c r="F5" s="1011"/>
      <c r="G5" s="155"/>
      <c r="H5" s="155"/>
      <c r="I5" s="155"/>
      <c r="J5" s="8"/>
    </row>
    <row r="6" spans="1:10" x14ac:dyDescent="0.15">
      <c r="A6" s="11"/>
      <c r="B6" s="11"/>
      <c r="C6" s="11"/>
      <c r="D6" s="11"/>
      <c r="E6" s="11"/>
      <c r="F6" s="11"/>
      <c r="G6" s="11"/>
    </row>
    <row r="7" spans="1:10" ht="21" customHeight="1" x14ac:dyDescent="0.15">
      <c r="A7" s="11"/>
      <c r="B7" s="11"/>
      <c r="C7" s="11"/>
      <c r="D7" s="11"/>
      <c r="E7" s="920" t="s">
        <v>1028</v>
      </c>
      <c r="F7" s="920"/>
      <c r="G7" s="568" t="s">
        <v>207</v>
      </c>
    </row>
    <row r="8" spans="1:10" ht="15.75" customHeight="1" x14ac:dyDescent="0.15">
      <c r="A8" s="11"/>
      <c r="B8" s="11"/>
      <c r="C8" s="11"/>
      <c r="D8" s="11"/>
      <c r="E8" s="11"/>
      <c r="F8" s="11"/>
      <c r="G8" s="11"/>
    </row>
    <row r="9" spans="1:10" ht="36" customHeight="1" x14ac:dyDescent="0.15">
      <c r="A9" s="1008" t="s">
        <v>221</v>
      </c>
      <c r="B9" s="1009"/>
      <c r="C9" s="18" t="s">
        <v>222</v>
      </c>
      <c r="D9" s="760" t="s">
        <v>982</v>
      </c>
      <c r="E9" s="561" t="s">
        <v>320</v>
      </c>
      <c r="F9" s="565" t="s">
        <v>984</v>
      </c>
      <c r="G9" s="18" t="s">
        <v>223</v>
      </c>
    </row>
    <row r="10" spans="1:10" ht="21" customHeight="1" x14ac:dyDescent="0.15">
      <c r="A10" s="1005">
        <v>1</v>
      </c>
      <c r="B10" s="1006"/>
      <c r="C10" s="21"/>
      <c r="D10" s="559"/>
      <c r="E10" s="556"/>
      <c r="F10" s="22" t="s">
        <v>224</v>
      </c>
      <c r="G10" s="21"/>
    </row>
    <row r="11" spans="1:10" ht="21" customHeight="1" x14ac:dyDescent="0.15">
      <c r="A11" s="998">
        <v>2</v>
      </c>
      <c r="B11" s="999"/>
      <c r="C11" s="21"/>
      <c r="D11" s="560"/>
      <c r="E11" s="557"/>
      <c r="F11" s="22" t="s">
        <v>224</v>
      </c>
      <c r="G11" s="21"/>
    </row>
    <row r="12" spans="1:10" ht="21" customHeight="1" x14ac:dyDescent="0.15">
      <c r="A12" s="998">
        <v>3</v>
      </c>
      <c r="B12" s="999"/>
      <c r="C12" s="21"/>
      <c r="D12" s="560"/>
      <c r="E12" s="557"/>
      <c r="F12" s="22" t="s">
        <v>224</v>
      </c>
      <c r="G12" s="21"/>
    </row>
    <row r="13" spans="1:10" ht="21" customHeight="1" x14ac:dyDescent="0.15">
      <c r="A13" s="998">
        <v>4</v>
      </c>
      <c r="B13" s="999"/>
      <c r="C13" s="21"/>
      <c r="D13" s="560"/>
      <c r="E13" s="557"/>
      <c r="F13" s="22" t="s">
        <v>224</v>
      </c>
      <c r="G13" s="21"/>
    </row>
    <row r="14" spans="1:10" ht="21" customHeight="1" x14ac:dyDescent="0.15">
      <c r="A14" s="998">
        <v>5</v>
      </c>
      <c r="B14" s="999"/>
      <c r="C14" s="21"/>
      <c r="D14" s="560"/>
      <c r="E14" s="557"/>
      <c r="F14" s="22" t="s">
        <v>224</v>
      </c>
      <c r="G14" s="21"/>
    </row>
    <row r="15" spans="1:10" ht="21" customHeight="1" x14ac:dyDescent="0.15">
      <c r="A15" s="998">
        <v>6</v>
      </c>
      <c r="B15" s="999"/>
      <c r="C15" s="21"/>
      <c r="D15" s="560"/>
      <c r="E15" s="557"/>
      <c r="F15" s="22" t="s">
        <v>224</v>
      </c>
      <c r="G15" s="21"/>
    </row>
    <row r="16" spans="1:10" ht="21" customHeight="1" x14ac:dyDescent="0.15">
      <c r="A16" s="998">
        <v>7</v>
      </c>
      <c r="B16" s="999"/>
      <c r="C16" s="21"/>
      <c r="D16" s="560"/>
      <c r="E16" s="557"/>
      <c r="F16" s="22" t="s">
        <v>224</v>
      </c>
      <c r="G16" s="21"/>
    </row>
    <row r="17" spans="1:7" ht="21" customHeight="1" x14ac:dyDescent="0.15">
      <c r="A17" s="998">
        <v>8</v>
      </c>
      <c r="B17" s="999"/>
      <c r="C17" s="21"/>
      <c r="D17" s="560"/>
      <c r="E17" s="557"/>
      <c r="F17" s="22" t="s">
        <v>224</v>
      </c>
      <c r="G17" s="21"/>
    </row>
    <row r="18" spans="1:7" ht="21" customHeight="1" x14ac:dyDescent="0.15">
      <c r="A18" s="998">
        <v>9</v>
      </c>
      <c r="B18" s="999"/>
      <c r="C18" s="21"/>
      <c r="D18" s="560"/>
      <c r="E18" s="557"/>
      <c r="F18" s="22" t="s">
        <v>224</v>
      </c>
      <c r="G18" s="21"/>
    </row>
    <row r="19" spans="1:7" ht="21" customHeight="1" x14ac:dyDescent="0.15">
      <c r="A19" s="998">
        <v>10</v>
      </c>
      <c r="B19" s="999"/>
      <c r="C19" s="21"/>
      <c r="D19" s="560"/>
      <c r="E19" s="557"/>
      <c r="F19" s="22" t="s">
        <v>224</v>
      </c>
      <c r="G19" s="21"/>
    </row>
    <row r="20" spans="1:7" ht="21" customHeight="1" x14ac:dyDescent="0.15">
      <c r="A20" s="1002"/>
      <c r="B20" s="1003"/>
      <c r="C20" s="21"/>
      <c r="D20" s="560"/>
      <c r="E20" s="557"/>
      <c r="F20" s="21"/>
      <c r="G20" s="21"/>
    </row>
    <row r="21" spans="1:7" ht="21" customHeight="1" x14ac:dyDescent="0.15">
      <c r="A21" s="1002"/>
      <c r="B21" s="1003"/>
      <c r="C21" s="21"/>
      <c r="D21" s="560"/>
      <c r="E21" s="557"/>
      <c r="F21" s="21"/>
      <c r="G21" s="21"/>
    </row>
    <row r="22" spans="1:7" ht="21" customHeight="1" thickBot="1" x14ac:dyDescent="0.2">
      <c r="A22" s="1000"/>
      <c r="B22" s="1001"/>
      <c r="C22" s="562"/>
      <c r="D22" s="563"/>
      <c r="E22" s="564"/>
      <c r="F22" s="562"/>
      <c r="G22" s="562"/>
    </row>
    <row r="23" spans="1:7" ht="21" customHeight="1" thickTop="1" x14ac:dyDescent="0.15">
      <c r="A23" s="24"/>
      <c r="B23" s="25"/>
      <c r="C23" s="761" t="s">
        <v>983</v>
      </c>
      <c r="D23" s="762">
        <f>SUM(D10:D22)</f>
        <v>0</v>
      </c>
      <c r="E23" s="558"/>
      <c r="F23" s="25"/>
      <c r="G23" s="25"/>
    </row>
    <row r="24" spans="1:7" x14ac:dyDescent="0.15">
      <c r="A24" s="11"/>
      <c r="B24" s="11"/>
      <c r="C24" s="11"/>
      <c r="D24" s="11"/>
      <c r="E24" s="11"/>
      <c r="F24" s="11"/>
      <c r="G24" s="11"/>
    </row>
    <row r="25" spans="1:7" x14ac:dyDescent="0.15">
      <c r="A25" s="11" t="s">
        <v>299</v>
      </c>
      <c r="B25" s="11"/>
      <c r="C25" s="11"/>
      <c r="D25" s="11"/>
      <c r="E25" s="11"/>
      <c r="F25" s="11"/>
      <c r="G25" s="10"/>
    </row>
    <row r="26" spans="1:7" x14ac:dyDescent="0.15">
      <c r="A26" s="11" t="s">
        <v>225</v>
      </c>
      <c r="B26" s="11"/>
      <c r="C26" s="11"/>
      <c r="D26" s="11"/>
      <c r="E26" s="11"/>
      <c r="F26" s="11"/>
      <c r="G26" s="11"/>
    </row>
    <row r="27" spans="1:7" x14ac:dyDescent="0.15">
      <c r="A27" s="11" t="s">
        <v>321</v>
      </c>
      <c r="B27" s="11"/>
      <c r="C27" s="11"/>
      <c r="D27" s="11"/>
      <c r="E27" s="11"/>
      <c r="F27" s="11"/>
      <c r="G27" s="11"/>
    </row>
    <row r="28" spans="1:7" x14ac:dyDescent="0.15">
      <c r="A28" s="864" t="s">
        <v>1268</v>
      </c>
      <c r="B28" s="864"/>
      <c r="C28" s="864"/>
      <c r="D28" s="864"/>
      <c r="E28" s="864"/>
      <c r="F28" s="11"/>
      <c r="G28" s="11"/>
    </row>
    <row r="29" spans="1:7" x14ac:dyDescent="0.15">
      <c r="A29" s="11"/>
      <c r="B29" s="11"/>
      <c r="C29" s="11"/>
      <c r="D29" s="11"/>
      <c r="E29" s="11"/>
      <c r="F29" s="11"/>
      <c r="G29" s="11"/>
    </row>
    <row r="30" spans="1:7" x14ac:dyDescent="0.15">
      <c r="A30" s="11" t="s">
        <v>227</v>
      </c>
      <c r="B30" s="11"/>
      <c r="C30" s="11"/>
      <c r="D30" s="11"/>
      <c r="E30" s="11"/>
      <c r="F30" s="11"/>
      <c r="G30" s="11"/>
    </row>
    <row r="31" spans="1:7" x14ac:dyDescent="0.15">
      <c r="A31" s="11"/>
      <c r="B31" s="11"/>
      <c r="C31" s="11"/>
      <c r="D31" s="11"/>
      <c r="E31" s="11"/>
      <c r="F31" s="11"/>
      <c r="G31" s="11"/>
    </row>
    <row r="32" spans="1:7" ht="21" customHeight="1" x14ac:dyDescent="0.15">
      <c r="A32" s="26" t="s">
        <v>228</v>
      </c>
      <c r="B32" s="996"/>
      <c r="C32" s="997"/>
      <c r="D32" s="16" t="s">
        <v>229</v>
      </c>
      <c r="E32" s="17"/>
      <c r="F32" s="922"/>
      <c r="G32" s="923"/>
    </row>
    <row r="33" spans="1:7" ht="21" customHeight="1" x14ac:dyDescent="0.15">
      <c r="A33" s="27" t="s">
        <v>230</v>
      </c>
      <c r="B33" s="996"/>
      <c r="C33" s="997"/>
      <c r="D33" s="28" t="s">
        <v>231</v>
      </c>
      <c r="E33" s="29"/>
      <c r="F33" s="922"/>
      <c r="G33" s="923"/>
    </row>
    <row r="34" spans="1:7" ht="21" customHeight="1" x14ac:dyDescent="0.15">
      <c r="A34" s="27" t="s">
        <v>232</v>
      </c>
      <c r="B34" s="996"/>
      <c r="C34" s="1004"/>
      <c r="D34" s="1004"/>
      <c r="E34" s="1004"/>
      <c r="F34" s="1004"/>
      <c r="G34" s="997"/>
    </row>
    <row r="35" spans="1:7" ht="21" customHeight="1" x14ac:dyDescent="0.15">
      <c r="A35" s="27" t="s">
        <v>233</v>
      </c>
      <c r="B35" s="921"/>
      <c r="C35" s="923"/>
      <c r="D35" s="28" t="s">
        <v>234</v>
      </c>
      <c r="E35" s="29"/>
      <c r="F35" s="922"/>
      <c r="G35" s="923"/>
    </row>
    <row r="36" spans="1:7" x14ac:dyDescent="0.15">
      <c r="A36" s="11"/>
      <c r="B36" s="11"/>
      <c r="C36" s="11"/>
      <c r="D36" s="15"/>
      <c r="E36" s="15"/>
      <c r="F36" s="11"/>
      <c r="G36" s="11"/>
    </row>
  </sheetData>
  <mergeCells count="25">
    <mergeCell ref="A10:B10"/>
    <mergeCell ref="A3:G3"/>
    <mergeCell ref="A9:B9"/>
    <mergeCell ref="A5:B5"/>
    <mergeCell ref="C5:F5"/>
    <mergeCell ref="E7:F7"/>
    <mergeCell ref="A11:B11"/>
    <mergeCell ref="A12:B12"/>
    <mergeCell ref="A13:B13"/>
    <mergeCell ref="A14:B14"/>
    <mergeCell ref="B34:G34"/>
    <mergeCell ref="A17:B17"/>
    <mergeCell ref="A18:B18"/>
    <mergeCell ref="A19:B19"/>
    <mergeCell ref="A20:B20"/>
    <mergeCell ref="B35:C35"/>
    <mergeCell ref="F35:G35"/>
    <mergeCell ref="B33:C33"/>
    <mergeCell ref="F33:G33"/>
    <mergeCell ref="A15:B15"/>
    <mergeCell ref="A22:B22"/>
    <mergeCell ref="A16:B16"/>
    <mergeCell ref="B32:C32"/>
    <mergeCell ref="F32:G32"/>
    <mergeCell ref="A21:B21"/>
  </mergeCells>
  <phoneticPr fontId="4"/>
  <printOptions horizontalCentered="1"/>
  <pageMargins left="0.74803149606299213" right="0.47244094488188981" top="0.98425196850393704" bottom="0.98425196850393704" header="0.51181102362204722" footer="0.5118110236220472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22</vt:i4>
      </vt:variant>
    </vt:vector>
  </HeadingPairs>
  <TitlesOfParts>
    <vt:vector size="58" baseType="lpstr">
      <vt:lpstr>財審様式</vt:lpstr>
      <vt:lpstr>注意事項</vt:lpstr>
      <vt:lpstr>委員会年間事業予算管理表(様式1)</vt:lpstr>
      <vt:lpstr>収支予算書(様式2)</vt:lpstr>
      <vt:lpstr>収益・費用明細書(様式3)</vt:lpstr>
      <vt:lpstr>見積企業一覧表(様式4)</vt:lpstr>
      <vt:lpstr>講師等出演依頼承諾書(様式5)10％対応 </vt:lpstr>
      <vt:lpstr>報酬明細(様式6）</vt:lpstr>
      <vt:lpstr>協賛金収入・物品協賛内訳書(様式7)</vt:lpstr>
      <vt:lpstr>協賛に関する覚書(様式8)</vt:lpstr>
      <vt:lpstr>寄付申出書(様式9)</vt:lpstr>
      <vt:lpstr>収支決算報告書(様式10)</vt:lpstr>
      <vt:lpstr>収益・費用明細書(様式11)</vt:lpstr>
      <vt:lpstr>差異発生理由書(様式12)</vt:lpstr>
      <vt:lpstr>消費税等計算シート（様式13）</vt:lpstr>
      <vt:lpstr>収支予算書-修正・補正(様式14)</vt:lpstr>
      <vt:lpstr>収益・費用明細書-修正・補正(様式15)</vt:lpstr>
      <vt:lpstr>特別領収書作成申請書（様式21）</vt:lpstr>
      <vt:lpstr>特別領収書作成報告書（様式22）</vt:lpstr>
      <vt:lpstr>領収書管理台帳（様式23）</vt:lpstr>
      <vt:lpstr>事業費支払申請書(様式31)</vt:lpstr>
      <vt:lpstr>事業費仮払申請書(様式32) </vt:lpstr>
      <vt:lpstr>事業費仮払精算書(様式33)</vt:lpstr>
      <vt:lpstr>事業費支払管理書(様式34)</vt:lpstr>
      <vt:lpstr>預り金明細書（様式41）</vt:lpstr>
      <vt:lpstr>預り金明細書_見本（様式41)</vt:lpstr>
      <vt:lpstr>総勘定元帳（様式42）</vt:lpstr>
      <vt:lpstr>現金出納帳_見本（様式42）</vt:lpstr>
      <vt:lpstr>銀行口座届出書（様式51）</vt:lpstr>
      <vt:lpstr>銀行口座届出書_見本(様式51)</vt:lpstr>
      <vt:lpstr>預金出納帳（様式52）</vt:lpstr>
      <vt:lpstr>現金出納帳（様式53）</vt:lpstr>
      <vt:lpstr>協議会用源泉所得税納付報告書（様式54）</vt:lpstr>
      <vt:lpstr>銀行口座管理台帳(様式55)</vt:lpstr>
      <vt:lpstr>銀行口座管理台帳_見本(様式55)</vt:lpstr>
      <vt:lpstr>日本JC専用封筒価格表</vt:lpstr>
      <vt:lpstr>'委員会年間事業予算管理表(様式1)'!Print_Area</vt:lpstr>
      <vt:lpstr>'寄付申出書(様式9)'!Print_Area</vt:lpstr>
      <vt:lpstr>'協賛に関する覚書(様式8)'!Print_Area</vt:lpstr>
      <vt:lpstr>'協賛金収入・物品協賛内訳書(様式7)'!Print_Area</vt:lpstr>
      <vt:lpstr>'講師等出演依頼承諾書(様式5)10％対応 '!Print_Area</vt:lpstr>
      <vt:lpstr>'差異発生理由書(様式12)'!Print_Area</vt:lpstr>
      <vt:lpstr>財審様式!Print_Area</vt:lpstr>
      <vt:lpstr>'事業費仮払申請書(様式32) '!Print_Area</vt:lpstr>
      <vt:lpstr>'事業費仮払精算書(様式33)'!Print_Area</vt:lpstr>
      <vt:lpstr>'事業費支払管理書(様式34)'!Print_Area</vt:lpstr>
      <vt:lpstr>'事業費支払申請書(様式31)'!Print_Area</vt:lpstr>
      <vt:lpstr>'収益・費用明細書(様式3)'!Print_Area</vt:lpstr>
      <vt:lpstr>'収益・費用明細書-修正・補正(様式15)'!Print_Area</vt:lpstr>
      <vt:lpstr>'収支決算報告書(様式10)'!Print_Area</vt:lpstr>
      <vt:lpstr>'収支予算書-修正・補正(様式14)'!Print_Area</vt:lpstr>
      <vt:lpstr>注意事項!Print_Area</vt:lpstr>
      <vt:lpstr>'特別領収書作成申請書（様式21）'!Print_Area</vt:lpstr>
      <vt:lpstr>'特別領収書作成報告書（様式22）'!Print_Area</vt:lpstr>
      <vt:lpstr>日本JC専用封筒価格表!Print_Area</vt:lpstr>
      <vt:lpstr>'報酬明細(様式6）'!Print_Area</vt:lpstr>
      <vt:lpstr>'領収書管理台帳（様式23）'!Print_Area</vt:lpstr>
      <vt:lpstr>'協賛に関する覚書(様式8)'!様式７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2019-01-30T09:08:49Z</cp:lastPrinted>
  <dcterms:created xsi:type="dcterms:W3CDTF">2013-03-21T01:58:38Z</dcterms:created>
  <dcterms:modified xsi:type="dcterms:W3CDTF">2021-09-13T04:23:14Z</dcterms:modified>
</cp:coreProperties>
</file>