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filterPrivacy="1" showInkAnnotation="0" autoCompressPictures="0"/>
  <xr:revisionPtr revIDLastSave="0" documentId="8_{802151B9-2C6C-4CDA-B3D7-B42667DBC433}" xr6:coauthVersionLast="47" xr6:coauthVersionMax="47" xr10:uidLastSave="{00000000-0000-0000-0000-000000000000}"/>
  <bookViews>
    <workbookView xWindow="-120" yWindow="-120" windowWidth="29040" windowHeight="15840" tabRatio="745" activeTab="4" xr2:uid="{00000000-000D-0000-FFFF-FFFF00000000}"/>
  </bookViews>
  <sheets>
    <sheet name="財審様式" sheetId="1" r:id="rId1"/>
    <sheet name="注意事項" sheetId="74" r:id="rId2"/>
    <sheet name="委員会年間事業予算管理表(様式1)" sheetId="4" r:id="rId3"/>
    <sheet name="収支予算書(様式2)" sheetId="16" r:id="rId4"/>
    <sheet name="収益・費用明細書(様式3) " sheetId="77" r:id="rId5"/>
    <sheet name="見積企業一覧表(様式4)" sheetId="76" r:id="rId6"/>
  </sheets>
  <definedNames>
    <definedName name="_xlnm.Print_Area" localSheetId="2">'委員会年間事業予算管理表(様式1)'!$A$1:$I$42</definedName>
    <definedName name="_xlnm.Print_Area" localSheetId="0">財審様式!$A$1:$Q$53</definedName>
    <definedName name="_xlnm.Print_Area" localSheetId="4">'収益・費用明細書(様式3) '!$A$1:$H$29</definedName>
    <definedName name="_xlnm.Print_Area" localSheetId="1">注意事項!$A$1:$C$106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77" l="1"/>
  <c r="G28" i="77"/>
  <c r="G26" i="77"/>
  <c r="G24" i="77"/>
  <c r="G8" i="77"/>
  <c r="E18" i="76"/>
  <c r="D11" i="76"/>
  <c r="E32" i="16"/>
  <c r="E33" i="16" s="1"/>
  <c r="I13" i="4"/>
  <c r="C16" i="16"/>
  <c r="D16" i="16"/>
  <c r="G20" i="4"/>
  <c r="H20" i="4"/>
  <c r="I14" i="4"/>
  <c r="I15" i="4"/>
  <c r="I16" i="4"/>
  <c r="I17" i="4"/>
  <c r="I18" i="4"/>
  <c r="I19" i="4"/>
  <c r="I12" i="4"/>
  <c r="C32" i="16"/>
  <c r="F31" i="16" s="1"/>
  <c r="D32" i="16"/>
  <c r="G29" i="77" l="1"/>
  <c r="F27" i="77" s="1"/>
  <c r="D33" i="16"/>
  <c r="C33" i="16"/>
  <c r="I20" i="4"/>
  <c r="F8" i="4" s="1"/>
  <c r="F9" i="4"/>
</calcChain>
</file>

<file path=xl/sharedStrings.xml><?xml version="1.0" encoding="utf-8"?>
<sst xmlns="http://schemas.openxmlformats.org/spreadsheetml/2006/main" count="881" uniqueCount="402">
  <si>
    <t>項　　　　目</t>
    <rPh sb="0" eb="6">
      <t>コウモク</t>
    </rPh>
    <phoneticPr fontId="2"/>
  </si>
  <si>
    <t>予　算　額</t>
    <rPh sb="0" eb="5">
      <t>ヨサンガク</t>
    </rPh>
    <phoneticPr fontId="2"/>
  </si>
  <si>
    <t>前年度予算額</t>
    <rPh sb="0" eb="3">
      <t>ゼンネンド</t>
    </rPh>
    <rPh sb="3" eb="6">
      <t>ヨサンガク</t>
    </rPh>
    <phoneticPr fontId="2"/>
  </si>
  <si>
    <t>前年度決算額</t>
    <rPh sb="0" eb="3">
      <t>ゼンネンド</t>
    </rPh>
    <rPh sb="3" eb="6">
      <t>ケッサンガク</t>
    </rPh>
    <phoneticPr fontId="2"/>
  </si>
  <si>
    <t>摘　　要</t>
    <rPh sb="0" eb="4">
      <t>テキヨウ</t>
    </rPh>
    <phoneticPr fontId="2"/>
  </si>
  <si>
    <t>会場設営費</t>
    <rPh sb="0" eb="2">
      <t>カイジョウ</t>
    </rPh>
    <rPh sb="2" eb="5">
      <t>セツエイヒ</t>
    </rPh>
    <phoneticPr fontId="2"/>
  </si>
  <si>
    <t>本部団関係費</t>
    <rPh sb="0" eb="2">
      <t>ホンブ</t>
    </rPh>
    <rPh sb="2" eb="3">
      <t>ダン</t>
    </rPh>
    <rPh sb="3" eb="6">
      <t>カンケイヒ</t>
    </rPh>
    <phoneticPr fontId="2"/>
  </si>
  <si>
    <t>講師関係費</t>
    <rPh sb="0" eb="2">
      <t>コウシ</t>
    </rPh>
    <rPh sb="2" eb="5">
      <t>カンケイヒ</t>
    </rPh>
    <phoneticPr fontId="2"/>
  </si>
  <si>
    <t>広報費</t>
    <rPh sb="0" eb="3">
      <t>コウホウヒ</t>
    </rPh>
    <phoneticPr fontId="2"/>
  </si>
  <si>
    <t>資料作成費</t>
    <rPh sb="0" eb="2">
      <t>シリョウ</t>
    </rPh>
    <rPh sb="2" eb="5">
      <t>サクセイヒ</t>
    </rPh>
    <phoneticPr fontId="2"/>
  </si>
  <si>
    <t>報告書作成費</t>
    <rPh sb="0" eb="3">
      <t>ホウコクショ</t>
    </rPh>
    <rPh sb="3" eb="6">
      <t>サクセイヒ</t>
    </rPh>
    <phoneticPr fontId="2"/>
  </si>
  <si>
    <t>渉外費</t>
    <rPh sb="0" eb="2">
      <t>ショウガイ</t>
    </rPh>
    <rPh sb="2" eb="3">
      <t>ヒ</t>
    </rPh>
    <phoneticPr fontId="2"/>
  </si>
  <si>
    <t>旅費交通費</t>
    <rPh sb="0" eb="2">
      <t>リョヒ</t>
    </rPh>
    <rPh sb="2" eb="5">
      <t>コウツウヒ</t>
    </rPh>
    <phoneticPr fontId="2"/>
  </si>
  <si>
    <t>参加記念品費</t>
    <rPh sb="0" eb="2">
      <t>サンカ</t>
    </rPh>
    <rPh sb="2" eb="5">
      <t>キネンヒン</t>
    </rPh>
    <rPh sb="5" eb="6">
      <t>ヒ</t>
    </rPh>
    <phoneticPr fontId="2"/>
  </si>
  <si>
    <t>保険料</t>
    <rPh sb="0" eb="3">
      <t>ホケンリョウ</t>
    </rPh>
    <phoneticPr fontId="2"/>
  </si>
  <si>
    <t>通信費</t>
    <rPh sb="0" eb="3">
      <t>ツウシンヒ</t>
    </rPh>
    <phoneticPr fontId="2"/>
  </si>
  <si>
    <t>雑費</t>
    <rPh sb="0" eb="2">
      <t>ザッピ</t>
    </rPh>
    <phoneticPr fontId="2"/>
  </si>
  <si>
    <t>予備費</t>
    <rPh sb="0" eb="3">
      <t>ヨビヒ</t>
    </rPh>
    <phoneticPr fontId="2"/>
  </si>
  <si>
    <t>支出計</t>
    <rPh sb="0" eb="2">
      <t>シシュツ</t>
    </rPh>
    <rPh sb="2" eb="3">
      <t>ケイ</t>
    </rPh>
    <phoneticPr fontId="2"/>
  </si>
  <si>
    <t>収支差額</t>
    <rPh sb="0" eb="2">
      <t>シュウシ</t>
    </rPh>
    <rPh sb="2" eb="4">
      <t>サガク</t>
    </rPh>
    <phoneticPr fontId="2"/>
  </si>
  <si>
    <t>（単位：円）</t>
    <rPh sb="1" eb="3">
      <t>タンイ</t>
    </rPh>
    <rPh sb="4" eb="5">
      <t>エン</t>
    </rPh>
    <phoneticPr fontId="2"/>
  </si>
  <si>
    <t>科　　　　　目</t>
    <rPh sb="0" eb="7">
      <t>カモク</t>
    </rPh>
    <phoneticPr fontId="2"/>
  </si>
  <si>
    <t>摘　　　　　　　　　要</t>
    <rPh sb="0" eb="11">
      <t>テキヨウ</t>
    </rPh>
    <phoneticPr fontId="2"/>
  </si>
  <si>
    <t>金　　　額</t>
    <rPh sb="0" eb="1">
      <t>キン</t>
    </rPh>
    <rPh sb="4" eb="5">
      <t>ガク</t>
    </rPh>
    <phoneticPr fontId="2"/>
  </si>
  <si>
    <t>Ｎｏ</t>
  </si>
  <si>
    <t>(</t>
  </si>
  <si>
    <t>　　　　　　　　　　　　　　　　　　　　　　合　　　　　　　計</t>
    <rPh sb="22" eb="23">
      <t>ゴウ</t>
    </rPh>
    <rPh sb="30" eb="31">
      <t>ゴウケイ</t>
    </rPh>
    <phoneticPr fontId="2"/>
  </si>
  <si>
    <t>細　　　目</t>
    <rPh sb="0" eb="5">
      <t>サイモク</t>
    </rPh>
    <phoneticPr fontId="2"/>
  </si>
  <si>
    <t>摘　　　　要</t>
    <rPh sb="0" eb="1">
      <t>テキ</t>
    </rPh>
    <rPh sb="5" eb="6">
      <t>テキヨウ</t>
    </rPh>
    <phoneticPr fontId="2"/>
  </si>
  <si>
    <t>　小　　　　計</t>
    <rPh sb="1" eb="7">
      <t>ショウケイ</t>
    </rPh>
    <phoneticPr fontId="2"/>
  </si>
  <si>
    <t>　小　　　　計</t>
    <rPh sb="1" eb="2">
      <t>ショウ</t>
    </rPh>
    <rPh sb="6" eb="7">
      <t>ショウケイ</t>
    </rPh>
    <phoneticPr fontId="2"/>
  </si>
  <si>
    <t>　合　　　　計</t>
    <rPh sb="1" eb="2">
      <t>ゴウ</t>
    </rPh>
    <rPh sb="6" eb="7">
      <t>ショウケイ</t>
    </rPh>
    <phoneticPr fontId="2"/>
  </si>
  <si>
    <t>様式2</t>
    <rPh sb="0" eb="2">
      <t>ヨウシキ</t>
    </rPh>
    <phoneticPr fontId="2"/>
  </si>
  <si>
    <t>様式14</t>
    <rPh sb="0" eb="2">
      <t>ヨウシキ</t>
    </rPh>
    <phoneticPr fontId="2"/>
  </si>
  <si>
    <t>様式15</t>
    <rPh sb="0" eb="2">
      <t>ヨウシキ</t>
    </rPh>
    <phoneticPr fontId="2"/>
  </si>
  <si>
    <t>様式42</t>
    <rPh sb="0" eb="2">
      <t>ヨウシキ</t>
    </rPh>
    <phoneticPr fontId="2"/>
  </si>
  <si>
    <t>預り金明細書</t>
    <rPh sb="0" eb="1">
      <t>アズカ</t>
    </rPh>
    <rPh sb="2" eb="3">
      <t>キン</t>
    </rPh>
    <rPh sb="3" eb="6">
      <t>メイサイショ</t>
    </rPh>
    <phoneticPr fontId="2"/>
  </si>
  <si>
    <t>（収　益　の　部）</t>
    <rPh sb="1" eb="2">
      <t>オサム</t>
    </rPh>
    <rPh sb="3" eb="4">
      <t>エキ</t>
    </rPh>
    <rPh sb="7" eb="8">
      <t>ブ</t>
    </rPh>
    <phoneticPr fontId="2"/>
  </si>
  <si>
    <t>（費用の部）</t>
    <rPh sb="1" eb="3">
      <t>ヒヨウ</t>
    </rPh>
    <rPh sb="4" eb="5">
      <t>ブ</t>
    </rPh>
    <phoneticPr fontId="2"/>
  </si>
  <si>
    <t>登 録 料 収 益</t>
    <rPh sb="0" eb="5">
      <t>トウロクリョウ</t>
    </rPh>
    <rPh sb="6" eb="7">
      <t>オサム</t>
    </rPh>
    <rPh sb="8" eb="9">
      <t>エキ</t>
    </rPh>
    <phoneticPr fontId="2"/>
  </si>
  <si>
    <t>補 助 金</t>
    <rPh sb="0" eb="5">
      <t>ホジョキン</t>
    </rPh>
    <phoneticPr fontId="2"/>
  </si>
  <si>
    <t>寄 付 金 収 益</t>
    <rPh sb="0" eb="5">
      <t>キフキン</t>
    </rPh>
    <rPh sb="6" eb="7">
      <t>オサム</t>
    </rPh>
    <rPh sb="8" eb="9">
      <t>エキ</t>
    </rPh>
    <phoneticPr fontId="2"/>
  </si>
  <si>
    <t>助 成 金</t>
    <rPh sb="0" eb="5">
      <t>ジョセイキン</t>
    </rPh>
    <phoneticPr fontId="2"/>
  </si>
  <si>
    <t>広 告 料 収 益</t>
    <rPh sb="0" eb="5">
      <t>コウコクリョウ</t>
    </rPh>
    <rPh sb="6" eb="7">
      <t>オサム</t>
    </rPh>
    <rPh sb="8" eb="9">
      <t>エキ</t>
    </rPh>
    <phoneticPr fontId="2"/>
  </si>
  <si>
    <t>様式41</t>
    <rPh sb="0" eb="2">
      <t>ヨウシキ</t>
    </rPh>
    <phoneticPr fontId="2"/>
  </si>
  <si>
    <t>販　売　収　益</t>
    <rPh sb="0" eb="3">
      <t>ハンバイ</t>
    </rPh>
    <rPh sb="4" eb="5">
      <t>オサム</t>
    </rPh>
    <rPh sb="6" eb="7">
      <t>エキ</t>
    </rPh>
    <phoneticPr fontId="2"/>
  </si>
  <si>
    <t>雑　　収　　益</t>
    <rPh sb="0" eb="1">
      <t>ザツ</t>
    </rPh>
    <rPh sb="3" eb="4">
      <t>オサム</t>
    </rPh>
    <rPh sb="6" eb="7">
      <t>エキ</t>
    </rPh>
    <phoneticPr fontId="2"/>
  </si>
  <si>
    <t>（　収　益　明　細　書　）</t>
    <rPh sb="2" eb="3">
      <t>オサム</t>
    </rPh>
    <rPh sb="4" eb="5">
      <t>エキ</t>
    </rPh>
    <rPh sb="6" eb="11">
      <t>メイサイショ</t>
    </rPh>
    <phoneticPr fontId="2"/>
  </si>
  <si>
    <t>（　費　用　明　細　書　）</t>
    <rPh sb="2" eb="3">
      <t>ヒ</t>
    </rPh>
    <rPh sb="4" eb="5">
      <t>ヨウ</t>
    </rPh>
    <rPh sb="6" eb="11">
      <t>メイサイショ</t>
    </rPh>
    <phoneticPr fontId="2"/>
  </si>
  <si>
    <t>事　業　繰　入　金</t>
    <rPh sb="0" eb="3">
      <t>ジギョウ</t>
    </rPh>
    <rPh sb="4" eb="5">
      <t>クリ</t>
    </rPh>
    <rPh sb="6" eb="7">
      <t>ニュウ</t>
    </rPh>
    <rPh sb="8" eb="9">
      <t>キン</t>
    </rPh>
    <phoneticPr fontId="2"/>
  </si>
  <si>
    <t>収益計</t>
    <rPh sb="0" eb="2">
      <t>シュウエキ</t>
    </rPh>
    <rPh sb="2" eb="3">
      <t>ケイ</t>
    </rPh>
    <phoneticPr fontId="2"/>
  </si>
  <si>
    <t>収益費用明細書</t>
    <rPh sb="1" eb="2">
      <t>エキ</t>
    </rPh>
    <rPh sb="2" eb="4">
      <t>ヒヨウ</t>
    </rPh>
    <phoneticPr fontId="2"/>
  </si>
  <si>
    <t>様式名称</t>
    <rPh sb="0" eb="2">
      <t>ヨウシキ</t>
    </rPh>
    <rPh sb="2" eb="4">
      <t>メイショウ</t>
    </rPh>
    <phoneticPr fontId="2"/>
  </si>
  <si>
    <t>摘　　　　　要</t>
    <rPh sb="0" eb="1">
      <t>テキ</t>
    </rPh>
    <rPh sb="6" eb="7">
      <t>ヨウ</t>
    </rPh>
    <phoneticPr fontId="2"/>
  </si>
  <si>
    <t>様式1</t>
    <rPh sb="0" eb="2">
      <t>ヨウシキ</t>
    </rPh>
    <phoneticPr fontId="2"/>
  </si>
  <si>
    <t>様式3</t>
    <rPh sb="0" eb="2">
      <t>ヨウシキ</t>
    </rPh>
    <phoneticPr fontId="2"/>
  </si>
  <si>
    <t>委員会年間事業予算管理表</t>
  </si>
  <si>
    <t>様式4</t>
    <rPh sb="0" eb="2">
      <t>ヨウシキ</t>
    </rPh>
    <phoneticPr fontId="2"/>
  </si>
  <si>
    <t>事業費（仮）決定通知書</t>
  </si>
  <si>
    <t>様式5</t>
    <rPh sb="0" eb="2">
      <t>ヨウシキ</t>
    </rPh>
    <phoneticPr fontId="2"/>
  </si>
  <si>
    <t>様式6</t>
    <rPh sb="0" eb="2">
      <t>ヨウシキ</t>
    </rPh>
    <phoneticPr fontId="2"/>
  </si>
  <si>
    <t>様式7</t>
    <rPh sb="0" eb="2">
      <t>ヨウシキ</t>
    </rPh>
    <phoneticPr fontId="2"/>
  </si>
  <si>
    <t>協賛に関する覚書</t>
  </si>
  <si>
    <t>様式8</t>
    <rPh sb="0" eb="2">
      <t>ヨウシキ</t>
    </rPh>
    <phoneticPr fontId="2"/>
  </si>
  <si>
    <t>様式10</t>
    <rPh sb="0" eb="2">
      <t>ヨウシキ</t>
    </rPh>
    <phoneticPr fontId="2"/>
  </si>
  <si>
    <t>収支予算書</t>
  </si>
  <si>
    <t>収支決算報告書</t>
  </si>
  <si>
    <t>様式34</t>
    <rPh sb="0" eb="2">
      <t>ヨウシキ</t>
    </rPh>
    <phoneticPr fontId="2"/>
  </si>
  <si>
    <t>消費税等計算シート</t>
  </si>
  <si>
    <t>特別領収書作成申請書</t>
  </si>
  <si>
    <t>特別領収書の申請に使用</t>
    <rPh sb="0" eb="2">
      <t>トクベツ</t>
    </rPh>
    <rPh sb="2" eb="5">
      <t>リョウシュウショ</t>
    </rPh>
    <rPh sb="6" eb="8">
      <t>シンセイ</t>
    </rPh>
    <rPh sb="9" eb="11">
      <t>シヨウ</t>
    </rPh>
    <phoneticPr fontId="2"/>
  </si>
  <si>
    <t>特別領収書作成報告書</t>
  </si>
  <si>
    <t>［　様式1　］</t>
    <rPh sb="2" eb="4">
      <t>ヨウシキ</t>
    </rPh>
    <phoneticPr fontId="2"/>
  </si>
  <si>
    <t>委員会年間総事業費</t>
    <rPh sb="0" eb="3">
      <t>イインカイ</t>
    </rPh>
    <rPh sb="3" eb="5">
      <t>ネンカン</t>
    </rPh>
    <rPh sb="5" eb="6">
      <t>ソウ</t>
    </rPh>
    <rPh sb="6" eb="9">
      <t>ジギョウヒ</t>
    </rPh>
    <phoneticPr fontId="2"/>
  </si>
  <si>
    <t>￥</t>
  </si>
  <si>
    <t>事業開始日</t>
    <rPh sb="0" eb="1">
      <t>コト</t>
    </rPh>
    <rPh sb="1" eb="2">
      <t>ギョウ</t>
    </rPh>
    <rPh sb="2" eb="4">
      <t>カイシ</t>
    </rPh>
    <rPh sb="4" eb="5">
      <t>ヒ</t>
    </rPh>
    <phoneticPr fontId="2"/>
  </si>
  <si>
    <t>事業終了日</t>
    <rPh sb="0" eb="1">
      <t>コト</t>
    </rPh>
    <rPh sb="1" eb="2">
      <t>ギョウ</t>
    </rPh>
    <rPh sb="2" eb="4">
      <t>シュウリョウ</t>
    </rPh>
    <rPh sb="4" eb="5">
      <t>ヒ</t>
    </rPh>
    <phoneticPr fontId="2"/>
  </si>
  <si>
    <t>合　　計</t>
    <rPh sb="0" eb="1">
      <t>ゴウ</t>
    </rPh>
    <rPh sb="3" eb="4">
      <t>ケイ</t>
    </rPh>
    <phoneticPr fontId="2"/>
  </si>
  <si>
    <t>委員会年間事業予算管理表</t>
    <rPh sb="0" eb="3">
      <t>イインカイ</t>
    </rPh>
    <rPh sb="5" eb="7">
      <t>ジギョウ</t>
    </rPh>
    <phoneticPr fontId="2"/>
  </si>
  <si>
    <t xml:space="preserve"> </t>
    <phoneticPr fontId="2"/>
  </si>
  <si>
    <t>　</t>
    <phoneticPr fontId="2"/>
  </si>
  <si>
    <t>科目</t>
    <rPh sb="0" eb="2">
      <t>カモク</t>
    </rPh>
    <phoneticPr fontId="2"/>
  </si>
  <si>
    <t>)</t>
  </si>
  <si>
    <t>会場設営費</t>
  </si>
  <si>
    <t>企画・演出費</t>
    <rPh sb="0" eb="2">
      <t>キカク</t>
    </rPh>
    <rPh sb="3" eb="5">
      <t>エンシュツ</t>
    </rPh>
    <rPh sb="5" eb="6">
      <t>ヒ</t>
    </rPh>
    <phoneticPr fontId="2"/>
  </si>
  <si>
    <t>本部団関係費</t>
  </si>
  <si>
    <t>講師関係費</t>
  </si>
  <si>
    <t>広報費</t>
  </si>
  <si>
    <t>資料作成費</t>
  </si>
  <si>
    <t>報告書作成費</t>
  </si>
  <si>
    <t>渉外費</t>
  </si>
  <si>
    <t>旅費交通費</t>
  </si>
  <si>
    <t>保険料</t>
  </si>
  <si>
    <t>通信費</t>
  </si>
  <si>
    <t>雑費</t>
  </si>
  <si>
    <t>予備費</t>
  </si>
  <si>
    <t>（単位　：　円）</t>
    <rPh sb="1" eb="3">
      <t>タンイ</t>
    </rPh>
    <rPh sb="6" eb="7">
      <t>エン</t>
    </rPh>
    <phoneticPr fontId="2"/>
  </si>
  <si>
    <t>デ</t>
    <phoneticPr fontId="2"/>
  </si>
  <si>
    <t>紙</t>
    <rPh sb="0" eb="1">
      <t>カミ</t>
    </rPh>
    <phoneticPr fontId="2"/>
  </si>
  <si>
    <t>○</t>
    <phoneticPr fontId="2"/>
  </si>
  <si>
    <t>◎</t>
    <phoneticPr fontId="2"/>
  </si>
  <si>
    <t>※議案上程に必要な資料　デ＝デジタル資料　紙＝紙資料　</t>
    <rPh sb="1" eb="3">
      <t>ギアン</t>
    </rPh>
    <rPh sb="3" eb="5">
      <t>ジョウテイ</t>
    </rPh>
    <rPh sb="6" eb="8">
      <t>ヒツヨウ</t>
    </rPh>
    <rPh sb="9" eb="11">
      <t>シリョウ</t>
    </rPh>
    <rPh sb="18" eb="20">
      <t>シリョウ</t>
    </rPh>
    <rPh sb="21" eb="22">
      <t>カミ</t>
    </rPh>
    <rPh sb="23" eb="24">
      <t>カミ</t>
    </rPh>
    <rPh sb="24" eb="26">
      <t>シリョウ</t>
    </rPh>
    <phoneticPr fontId="2"/>
  </si>
  <si>
    <t>－</t>
    <phoneticPr fontId="2"/>
  </si>
  <si>
    <t>様式
番号</t>
    <rPh sb="0" eb="2">
      <t>ヨウシキ</t>
    </rPh>
    <rPh sb="3" eb="5">
      <t>バンゴウ</t>
    </rPh>
    <phoneticPr fontId="2"/>
  </si>
  <si>
    <t>報酬明細書</t>
    <rPh sb="4" eb="5">
      <t>ショ</t>
    </rPh>
    <phoneticPr fontId="2"/>
  </si>
  <si>
    <t>収益費用明細書（決算用）</t>
    <rPh sb="1" eb="2">
      <t>エキ</t>
    </rPh>
    <rPh sb="2" eb="4">
      <t>ヒヨウ</t>
    </rPh>
    <rPh sb="8" eb="11">
      <t>ケッサンヨウ</t>
    </rPh>
    <phoneticPr fontId="2"/>
  </si>
  <si>
    <t>源泉徴収が発生する場合に必要</t>
    <rPh sb="9" eb="11">
      <t>バアイ</t>
    </rPh>
    <phoneticPr fontId="2"/>
  </si>
  <si>
    <t>仮払いを受けたときの精算書</t>
    <rPh sb="0" eb="2">
      <t>カリバラ</t>
    </rPh>
    <rPh sb="4" eb="5">
      <t>ウ</t>
    </rPh>
    <rPh sb="10" eb="13">
      <t>セイサンショ</t>
    </rPh>
    <phoneticPr fontId="2"/>
  </si>
  <si>
    <t>講師への支払いや海外事業でやむをえず現金が必要な時に使用</t>
    <rPh sb="0" eb="2">
      <t>コウシ</t>
    </rPh>
    <rPh sb="4" eb="6">
      <t>シハラ</t>
    </rPh>
    <rPh sb="8" eb="10">
      <t>カイガイ</t>
    </rPh>
    <rPh sb="10" eb="12">
      <t>ジギョウ</t>
    </rPh>
    <rPh sb="18" eb="20">
      <t>ゲンキン</t>
    </rPh>
    <rPh sb="21" eb="23">
      <t>ヒツヨウ</t>
    </rPh>
    <rPh sb="24" eb="25">
      <t>トキ</t>
    </rPh>
    <rPh sb="26" eb="28">
      <t>シヨウ</t>
    </rPh>
    <phoneticPr fontId="2"/>
  </si>
  <si>
    <t>預り金がある場合に使用</t>
    <rPh sb="0" eb="1">
      <t>アズカ</t>
    </rPh>
    <rPh sb="2" eb="3">
      <t>キン</t>
    </rPh>
    <rPh sb="6" eb="8">
      <t>バアイ</t>
    </rPh>
    <rPh sb="9" eb="11">
      <t>シヨウ</t>
    </rPh>
    <phoneticPr fontId="2"/>
  </si>
  <si>
    <t>事業費を使用しない場合は、作成不要</t>
    <rPh sb="0" eb="3">
      <t>ジギョウヒ</t>
    </rPh>
    <rPh sb="4" eb="6">
      <t>シヨウ</t>
    </rPh>
    <rPh sb="9" eb="11">
      <t>バアイ</t>
    </rPh>
    <rPh sb="13" eb="15">
      <t>サクセイ</t>
    </rPh>
    <rPh sb="15" eb="17">
      <t>フヨウ</t>
    </rPh>
    <phoneticPr fontId="2"/>
  </si>
  <si>
    <t>講師等出演依頼承諾書</t>
    <rPh sb="0" eb="2">
      <t>コウシ</t>
    </rPh>
    <rPh sb="2" eb="3">
      <t>トウ</t>
    </rPh>
    <rPh sb="3" eb="5">
      <t>シュツエン</t>
    </rPh>
    <rPh sb="5" eb="7">
      <t>イライ</t>
    </rPh>
    <rPh sb="7" eb="10">
      <t>ショウダクショ</t>
    </rPh>
    <phoneticPr fontId="2"/>
  </si>
  <si>
    <t>事業会計関連様式</t>
    <rPh sb="0" eb="2">
      <t>ジギョウ</t>
    </rPh>
    <rPh sb="2" eb="4">
      <t>カイケイ</t>
    </rPh>
    <rPh sb="4" eb="8">
      <t>カンレンヨウシキ</t>
    </rPh>
    <phoneticPr fontId="2"/>
  </si>
  <si>
    <t>－</t>
    <phoneticPr fontId="2"/>
  </si>
  <si>
    <t>○</t>
    <phoneticPr fontId="2"/>
  </si>
  <si>
    <t>○</t>
    <phoneticPr fontId="2"/>
  </si>
  <si>
    <t>－</t>
    <phoneticPr fontId="2"/>
  </si>
  <si>
    <t>協賛金等導入の場合に必要</t>
    <rPh sb="0" eb="3">
      <t>キョウサンキン</t>
    </rPh>
    <rPh sb="3" eb="4">
      <t>トウ</t>
    </rPh>
    <rPh sb="4" eb="6">
      <t>ドウニュウ</t>
    </rPh>
    <rPh sb="7" eb="9">
      <t>バアイ</t>
    </rPh>
    <rPh sb="10" eb="12">
      <t>ヒツヨウ</t>
    </rPh>
    <phoneticPr fontId="2"/>
  </si>
  <si>
    <t>様式9</t>
    <rPh sb="0" eb="2">
      <t>ヨウシキ</t>
    </rPh>
    <phoneticPr fontId="2"/>
  </si>
  <si>
    <t>様式11</t>
    <rPh sb="0" eb="2">
      <t>ヨウシキ</t>
    </rPh>
    <phoneticPr fontId="2"/>
  </si>
  <si>
    <t>様式12</t>
    <rPh sb="0" eb="2">
      <t>ヨウシキ</t>
    </rPh>
    <phoneticPr fontId="2"/>
  </si>
  <si>
    <t>差異発生理由書</t>
    <phoneticPr fontId="2"/>
  </si>
  <si>
    <t>事業終了後、事業支払申請関連様式と請求書を事務局に提出</t>
    <rPh sb="6" eb="10">
      <t>ジギョウシハラ</t>
    </rPh>
    <rPh sb="10" eb="14">
      <t>シンセイカンレン</t>
    </rPh>
    <rPh sb="14" eb="16">
      <t>ヨウシキ</t>
    </rPh>
    <phoneticPr fontId="2"/>
  </si>
  <si>
    <t>様式13</t>
    <rPh sb="0" eb="2">
      <t>ヨウシキ</t>
    </rPh>
    <phoneticPr fontId="2"/>
  </si>
  <si>
    <t>修正・補正収支予算書</t>
    <rPh sb="3" eb="5">
      <t>ホセイ</t>
    </rPh>
    <phoneticPr fontId="2"/>
  </si>
  <si>
    <t>修正予算ならびに補正予算をする場合に使用</t>
    <rPh sb="0" eb="4">
      <t>シュウセイヨサン</t>
    </rPh>
    <rPh sb="8" eb="12">
      <t>ホセイヨサン</t>
    </rPh>
    <rPh sb="15" eb="17">
      <t>バアイ</t>
    </rPh>
    <rPh sb="18" eb="20">
      <t>シヨウ</t>
    </rPh>
    <phoneticPr fontId="18"/>
  </si>
  <si>
    <t>収益費用明細書（修正・補正用）</t>
    <rPh sb="11" eb="13">
      <t>ホセイ</t>
    </rPh>
    <rPh sb="13" eb="14">
      <t>ヨウ</t>
    </rPh>
    <phoneticPr fontId="2"/>
  </si>
  <si>
    <t>－</t>
    <phoneticPr fontId="2"/>
  </si>
  <si>
    <t>◎</t>
    <phoneticPr fontId="2"/>
  </si>
  <si>
    <t>特別領収書関連様式</t>
    <rPh sb="0" eb="5">
      <t>トクベツリョウシュウショ</t>
    </rPh>
    <rPh sb="5" eb="7">
      <t>カンレン</t>
    </rPh>
    <rPh sb="7" eb="9">
      <t>ヨウシキ</t>
    </rPh>
    <phoneticPr fontId="2"/>
  </si>
  <si>
    <t>様式21</t>
    <rPh sb="0" eb="2">
      <t>ヨウシキ</t>
    </rPh>
    <phoneticPr fontId="2"/>
  </si>
  <si>
    <t>様式22</t>
    <rPh sb="0" eb="2">
      <t>ヨウシキ</t>
    </rPh>
    <phoneticPr fontId="2"/>
  </si>
  <si>
    <t>様式23</t>
    <rPh sb="0" eb="2">
      <t>ヨウシキ</t>
    </rPh>
    <phoneticPr fontId="2"/>
  </si>
  <si>
    <t>事業費支払申請関連様式</t>
    <rPh sb="0" eb="2">
      <t>ジギョウ</t>
    </rPh>
    <rPh sb="2" eb="3">
      <t>ヒ</t>
    </rPh>
    <rPh sb="3" eb="5">
      <t>シハラ</t>
    </rPh>
    <rPh sb="5" eb="7">
      <t>シンセイ</t>
    </rPh>
    <rPh sb="7" eb="11">
      <t>カンレンヨウシキ</t>
    </rPh>
    <phoneticPr fontId="2"/>
  </si>
  <si>
    <t>様式31</t>
    <rPh sb="0" eb="2">
      <t>ヨウシキ</t>
    </rPh>
    <phoneticPr fontId="2"/>
  </si>
  <si>
    <t>様式32</t>
    <rPh sb="0" eb="2">
      <t>ヨウシキ</t>
    </rPh>
    <phoneticPr fontId="2"/>
  </si>
  <si>
    <t>様式33</t>
    <rPh sb="0" eb="2">
      <t>ヨウシキ</t>
    </rPh>
    <phoneticPr fontId="2"/>
  </si>
  <si>
    <t>事業費支払管理書</t>
    <rPh sb="0" eb="5">
      <t>ジギョウヒシハラ</t>
    </rPh>
    <rPh sb="5" eb="7">
      <t>カンリショ</t>
    </rPh>
    <rPh sb="7" eb="8">
      <t>ショ</t>
    </rPh>
    <phoneticPr fontId="18"/>
  </si>
  <si>
    <t>委員会会計関連様式</t>
    <rPh sb="0" eb="3">
      <t>イインカイ</t>
    </rPh>
    <rPh sb="3" eb="5">
      <t>カイケイ</t>
    </rPh>
    <rPh sb="5" eb="9">
      <t>カンレンヨウシキ</t>
    </rPh>
    <phoneticPr fontId="2"/>
  </si>
  <si>
    <t>地区・ブロック関連様式</t>
    <rPh sb="0" eb="2">
      <t>チク</t>
    </rPh>
    <rPh sb="7" eb="11">
      <t>カンレンヨウシキ</t>
    </rPh>
    <phoneticPr fontId="2"/>
  </si>
  <si>
    <t>様式51</t>
    <rPh sb="0" eb="2">
      <t>ヨウシキ</t>
    </rPh>
    <phoneticPr fontId="2"/>
  </si>
  <si>
    <t>様式52</t>
    <rPh sb="0" eb="2">
      <t>ヨウシキ</t>
    </rPh>
    <phoneticPr fontId="2"/>
  </si>
  <si>
    <t>様式53</t>
    <rPh sb="0" eb="2">
      <t>ヨウシキ</t>
    </rPh>
    <phoneticPr fontId="2"/>
  </si>
  <si>
    <t>様式54</t>
    <rPh sb="0" eb="2">
      <t>ヨウシキ</t>
    </rPh>
    <phoneticPr fontId="2"/>
  </si>
  <si>
    <t>参考資料</t>
    <rPh sb="0" eb="4">
      <t>サンコウシリョウ</t>
    </rPh>
    <phoneticPr fontId="2"/>
  </si>
  <si>
    <t>[様式3]</t>
    <rPh sb="1" eb="3">
      <t>ヨウシキ</t>
    </rPh>
    <phoneticPr fontId="2"/>
  </si>
  <si>
    <t>※委員会が実施する全事業を記入して下さい。
※予算執行がない場合には「０」を記入して下さい。</t>
    <rPh sb="1" eb="4">
      <t>イインカイ</t>
    </rPh>
    <rPh sb="5" eb="7">
      <t>ジッシ</t>
    </rPh>
    <rPh sb="9" eb="12">
      <t>ゼンジギョウ</t>
    </rPh>
    <rPh sb="13" eb="15">
      <t>キニュウ</t>
    </rPh>
    <rPh sb="17" eb="18">
      <t>クダ</t>
    </rPh>
    <rPh sb="23" eb="27">
      <t>ヨサンシッコウ</t>
    </rPh>
    <rPh sb="30" eb="32">
      <t>バアイ</t>
    </rPh>
    <rPh sb="38" eb="45">
      <t>キンy</t>
    </rPh>
    <phoneticPr fontId="19"/>
  </si>
  <si>
    <t>見積NO。から見積書にリンクさせてください。
※その他注意事項については（５）「見積書の取得について」を参照してください。</t>
    <phoneticPr fontId="19"/>
  </si>
  <si>
    <t>源泉所得税が発生する場合に必要</t>
    <rPh sb="2" eb="5">
      <t>ショトクゼイ</t>
    </rPh>
    <rPh sb="10" eb="12">
      <t>バアイ</t>
    </rPh>
    <phoneticPr fontId="2"/>
  </si>
  <si>
    <t>差異発生理由書</t>
    <phoneticPr fontId="2"/>
  </si>
  <si>
    <t>※事業終了後、事業支払申請関連様式と請求書を事務局に提出
※差異の理由・内容は出来るだけ詳しく記載してください。
※予備費については、差異発生理由書に記載する必要はありません。</t>
    <rPh sb="7" eb="11">
      <t>ジギョウシハラ</t>
    </rPh>
    <rPh sb="11" eb="15">
      <t>シンセイカンレン</t>
    </rPh>
    <rPh sb="15" eb="17">
      <t>ヨウシキ</t>
    </rPh>
    <phoneticPr fontId="2"/>
  </si>
  <si>
    <t>修正予算ならびに補正予算をする場合に使用</t>
    <rPh sb="0" eb="4">
      <t>シュウセイヨサン</t>
    </rPh>
    <rPh sb="8" eb="12">
      <t>ホセイヨサン</t>
    </rPh>
    <rPh sb="15" eb="17">
      <t>バアイ</t>
    </rPh>
    <rPh sb="18" eb="20">
      <t>シヨウ</t>
    </rPh>
    <phoneticPr fontId="19"/>
  </si>
  <si>
    <t>銀行口座開設届出書
（協議会事務局管理用）</t>
    <rPh sb="0" eb="4">
      <t>ギンコウコウザ</t>
    </rPh>
    <rPh sb="4" eb="6">
      <t>カイセツ</t>
    </rPh>
    <rPh sb="6" eb="9">
      <t>トドケデショ</t>
    </rPh>
    <rPh sb="11" eb="14">
      <t>キョウギカイ</t>
    </rPh>
    <rPh sb="14" eb="17">
      <t>ジムキョク</t>
    </rPh>
    <rPh sb="17" eb="20">
      <t>カンリヨウ</t>
    </rPh>
    <phoneticPr fontId="19"/>
  </si>
  <si>
    <t>委員会で事業用口座を作成する場合に必要</t>
    <rPh sb="0" eb="3">
      <t>イインカイ</t>
    </rPh>
    <rPh sb="4" eb="7">
      <t>ジギョウヨウ</t>
    </rPh>
    <rPh sb="7" eb="9">
      <t>コウザ</t>
    </rPh>
    <rPh sb="10" eb="12">
      <t>サクセイ</t>
    </rPh>
    <rPh sb="14" eb="16">
      <t>バアイ</t>
    </rPh>
    <rPh sb="17" eb="19">
      <t>ヒツヨウ</t>
    </rPh>
    <phoneticPr fontId="19"/>
  </si>
  <si>
    <t>事業用口座の資金の流れを記載</t>
    <rPh sb="0" eb="3">
      <t>ジギョウヨウ</t>
    </rPh>
    <rPh sb="3" eb="5">
      <t>コウザ</t>
    </rPh>
    <rPh sb="6" eb="8">
      <t>シキン</t>
    </rPh>
    <rPh sb="9" eb="10">
      <t>ナガ</t>
    </rPh>
    <rPh sb="12" eb="14">
      <t>キサイ</t>
    </rPh>
    <phoneticPr fontId="19"/>
  </si>
  <si>
    <t>決算時必要資料</t>
    <rPh sb="0" eb="3">
      <t>ケッサンジ</t>
    </rPh>
    <rPh sb="3" eb="7">
      <t>ヒツヨウシリョウ</t>
    </rPh>
    <phoneticPr fontId="2"/>
  </si>
  <si>
    <t>預金通帳のコピー</t>
    <rPh sb="0" eb="4">
      <t>ヨキンツウチョウ</t>
    </rPh>
    <phoneticPr fontId="19"/>
  </si>
  <si>
    <t>請求書・領収書</t>
    <rPh sb="0" eb="3">
      <t>セイキュウショ</t>
    </rPh>
    <rPh sb="4" eb="7">
      <t>リョウシュウショ</t>
    </rPh>
    <phoneticPr fontId="19"/>
  </si>
  <si>
    <t>※事務局に申請し、発行してもらって下さい。</t>
    <phoneticPr fontId="19"/>
  </si>
  <si>
    <t>登録料領収書控</t>
    <rPh sb="0" eb="3">
      <t>トウロクリョウ</t>
    </rPh>
    <rPh sb="3" eb="6">
      <t>リョウシュウショ</t>
    </rPh>
    <rPh sb="6" eb="7">
      <t>ヒカ</t>
    </rPh>
    <phoneticPr fontId="19"/>
  </si>
  <si>
    <t>総勘定元帳</t>
    <rPh sb="0" eb="5">
      <t>ソウカ</t>
    </rPh>
    <phoneticPr fontId="2"/>
  </si>
  <si>
    <t>現金・預金のすべての金銭の動きを記載</t>
    <rPh sb="0" eb="2">
      <t>ゲンキン</t>
    </rPh>
    <rPh sb="3" eb="5">
      <t>ヨキン</t>
    </rPh>
    <rPh sb="10" eb="12">
      <t>キンセン</t>
    </rPh>
    <rPh sb="13" eb="14">
      <t>ウゴ</t>
    </rPh>
    <rPh sb="16" eb="18">
      <t>キサイ</t>
    </rPh>
    <phoneticPr fontId="2"/>
  </si>
  <si>
    <t>預金出納帳</t>
    <rPh sb="0" eb="2">
      <t>ヨキン</t>
    </rPh>
    <rPh sb="2" eb="5">
      <t>スイトウチョウ</t>
    </rPh>
    <phoneticPr fontId="19"/>
  </si>
  <si>
    <t>現金出納帳</t>
    <rPh sb="0" eb="2">
      <t>ゲンキン</t>
    </rPh>
    <rPh sb="2" eb="5">
      <t>スイトウチョウ</t>
    </rPh>
    <phoneticPr fontId="19"/>
  </si>
  <si>
    <t>手持現金の流れを記載</t>
    <rPh sb="0" eb="2">
      <t>テモ</t>
    </rPh>
    <rPh sb="2" eb="4">
      <t>ゲンキン</t>
    </rPh>
    <rPh sb="5" eb="6">
      <t>ナガ</t>
    </rPh>
    <rPh sb="8" eb="10">
      <t>キサイ</t>
    </rPh>
    <phoneticPr fontId="19"/>
  </si>
  <si>
    <t>銀行口座届出書
（協議会事務局管理用）</t>
    <rPh sb="0" eb="4">
      <t>ギンコウコウザ</t>
    </rPh>
    <rPh sb="4" eb="7">
      <t>トドケデショ</t>
    </rPh>
    <rPh sb="9" eb="12">
      <t>キョウギカイ</t>
    </rPh>
    <rPh sb="12" eb="15">
      <t>ジムキョク</t>
    </rPh>
    <rPh sb="15" eb="18">
      <t>カンリヨウ</t>
    </rPh>
    <phoneticPr fontId="2"/>
  </si>
  <si>
    <t>本会計、事業用委員会口座を作る場合に必要</t>
    <rPh sb="0" eb="1">
      <t>ホン</t>
    </rPh>
    <rPh sb="1" eb="3">
      <t>カイケイ</t>
    </rPh>
    <rPh sb="4" eb="7">
      <t>ジギョウヨウ</t>
    </rPh>
    <rPh sb="7" eb="10">
      <t>イインカイ</t>
    </rPh>
    <rPh sb="10" eb="12">
      <t>コウザ</t>
    </rPh>
    <rPh sb="13" eb="14">
      <t>ツク</t>
    </rPh>
    <rPh sb="15" eb="17">
      <t>バアイ</t>
    </rPh>
    <rPh sb="18" eb="20">
      <t>ヒツヨウ</t>
    </rPh>
    <phoneticPr fontId="2"/>
  </si>
  <si>
    <t>預金出納帳</t>
    <rPh sb="0" eb="2">
      <t>ヨキン</t>
    </rPh>
    <rPh sb="2" eb="5">
      <t>スイトウ</t>
    </rPh>
    <phoneticPr fontId="2"/>
  </si>
  <si>
    <t>－</t>
    <phoneticPr fontId="2"/>
  </si>
  <si>
    <t>◎</t>
    <phoneticPr fontId="2"/>
  </si>
  <si>
    <t>銀行預金の動きを記載</t>
    <rPh sb="0" eb="4">
      <t>ギンコウヨキン</t>
    </rPh>
    <rPh sb="5" eb="6">
      <t>ウゴ</t>
    </rPh>
    <rPh sb="8" eb="10">
      <t>キサイ</t>
    </rPh>
    <phoneticPr fontId="2"/>
  </si>
  <si>
    <t>現金出納帳</t>
    <rPh sb="0" eb="5">
      <t>ゲンキンスイトウチョウ</t>
    </rPh>
    <phoneticPr fontId="2"/>
  </si>
  <si>
    <t>手元現金の動きを記載</t>
    <rPh sb="0" eb="2">
      <t>テモト</t>
    </rPh>
    <rPh sb="2" eb="4">
      <t>ゲンキン</t>
    </rPh>
    <rPh sb="5" eb="6">
      <t>ウゴ</t>
    </rPh>
    <rPh sb="8" eb="10">
      <t>キサイ</t>
    </rPh>
    <phoneticPr fontId="2"/>
  </si>
  <si>
    <r>
      <t>協議会で作った全ての銀行口座を管理する為に、</t>
    </r>
    <r>
      <rPr>
        <b/>
        <sz val="8"/>
        <rFont val="ＭＳ Ｐゴシック"/>
        <family val="3"/>
        <charset val="128"/>
      </rPr>
      <t>協議会の財政担当者が記入・提出</t>
    </r>
    <rPh sb="0" eb="3">
      <t>キョウギカイ</t>
    </rPh>
    <rPh sb="4" eb="5">
      <t>ツク</t>
    </rPh>
    <rPh sb="7" eb="8">
      <t>スベ</t>
    </rPh>
    <rPh sb="10" eb="12">
      <t>ギンコウ</t>
    </rPh>
    <rPh sb="12" eb="14">
      <t>コウザ</t>
    </rPh>
    <rPh sb="15" eb="17">
      <t>カンリ</t>
    </rPh>
    <rPh sb="19" eb="20">
      <t>タメ</t>
    </rPh>
    <rPh sb="22" eb="25">
      <t>キョウギカイ</t>
    </rPh>
    <rPh sb="26" eb="28">
      <t>ザイセイ</t>
    </rPh>
    <rPh sb="28" eb="31">
      <t>タントウシャ</t>
    </rPh>
    <rPh sb="32" eb="34">
      <t>キニュウ</t>
    </rPh>
    <rPh sb="35" eb="37">
      <t>テイシュツ</t>
    </rPh>
    <phoneticPr fontId="2"/>
  </si>
  <si>
    <t>事業会計関連様式</t>
    <rPh sb="0" eb="4">
      <t>ジギョウカイケイ</t>
    </rPh>
    <rPh sb="4" eb="8">
      <t>カンレンヨウシキ</t>
    </rPh>
    <phoneticPr fontId="2"/>
  </si>
  <si>
    <t>請求書、支払状況と照らしあわせて記載して下さい。</t>
    <phoneticPr fontId="2"/>
  </si>
  <si>
    <t>未使用領収書、事業報告書ならびに様式10、様式11、
納品書の写しを添付し提出</t>
    <rPh sb="0" eb="3">
      <t>ミシヨウ</t>
    </rPh>
    <rPh sb="3" eb="6">
      <t>リョウシュウショ</t>
    </rPh>
    <rPh sb="7" eb="12">
      <t>ジギョウホウコクショ</t>
    </rPh>
    <rPh sb="16" eb="18">
      <t>ヨウシキ</t>
    </rPh>
    <rPh sb="21" eb="23">
      <t>ヨウシキ</t>
    </rPh>
    <rPh sb="27" eb="30">
      <t>ノウヒンショ</t>
    </rPh>
    <rPh sb="31" eb="32">
      <t>ウツ</t>
    </rPh>
    <rPh sb="34" eb="36">
      <t>テンプ</t>
    </rPh>
    <rPh sb="37" eb="39">
      <t>テイシュツ</t>
    </rPh>
    <phoneticPr fontId="2"/>
  </si>
  <si>
    <t>公認会計士監査報告書</t>
    <rPh sb="0" eb="5">
      <t>コウニンカイ</t>
    </rPh>
    <rPh sb="5" eb="9">
      <t>カンサホウコクシリョウ</t>
    </rPh>
    <rPh sb="9" eb="10">
      <t>ショ</t>
    </rPh>
    <phoneticPr fontId="19"/>
  </si>
  <si>
    <t>事業費の収支状況並びに余剰金等に関する証明書</t>
    <phoneticPr fontId="19"/>
  </si>
  <si>
    <t>年間事業繰入金予定額</t>
    <rPh sb="0" eb="2">
      <t>ネンカン</t>
    </rPh>
    <rPh sb="2" eb="4">
      <t>ジギョウ</t>
    </rPh>
    <rPh sb="4" eb="6">
      <t>クリイレ</t>
    </rPh>
    <rPh sb="6" eb="7">
      <t>キン</t>
    </rPh>
    <rPh sb="7" eb="9">
      <t>ヨテイ</t>
    </rPh>
    <rPh sb="9" eb="10">
      <t>ガク</t>
    </rPh>
    <phoneticPr fontId="2"/>
  </si>
  <si>
    <t>ver.〇〇</t>
    <phoneticPr fontId="2"/>
  </si>
  <si>
    <t>財審様式（本シート）</t>
    <rPh sb="0" eb="1">
      <t>ザイ</t>
    </rPh>
    <rPh sb="1" eb="2">
      <t>シン</t>
    </rPh>
    <rPh sb="2" eb="4">
      <t>ヨウシキ</t>
    </rPh>
    <rPh sb="5" eb="6">
      <t>ホン</t>
    </rPh>
    <phoneticPr fontId="2"/>
  </si>
  <si>
    <t>外部から取得する資料</t>
    <rPh sb="0" eb="2">
      <t>ガイブ</t>
    </rPh>
    <rPh sb="4" eb="6">
      <t>シュトク</t>
    </rPh>
    <rPh sb="8" eb="10">
      <t>シリョウ</t>
    </rPh>
    <phoneticPr fontId="2"/>
  </si>
  <si>
    <t>見積書</t>
    <rPh sb="0" eb="2">
      <t>ミツモリ</t>
    </rPh>
    <rPh sb="2" eb="3">
      <t>ショ</t>
    </rPh>
    <phoneticPr fontId="2"/>
  </si>
  <si>
    <t>請求書</t>
    <rPh sb="0" eb="3">
      <t>セイキュウショ</t>
    </rPh>
    <phoneticPr fontId="2"/>
  </si>
  <si>
    <t>◎</t>
    <phoneticPr fontId="2"/>
  </si>
  <si>
    <t>●</t>
    <phoneticPr fontId="2"/>
  </si>
  <si>
    <t>計画時には見積書をリンクする
決算時には請求書及び振込受付書をリンクする</t>
    <rPh sb="0" eb="2">
      <t>ケイカク</t>
    </rPh>
    <rPh sb="2" eb="3">
      <t>ジ</t>
    </rPh>
    <rPh sb="5" eb="8">
      <t>ミツモリショ</t>
    </rPh>
    <rPh sb="15" eb="17">
      <t>ケッサン</t>
    </rPh>
    <rPh sb="17" eb="18">
      <t>ジ</t>
    </rPh>
    <rPh sb="20" eb="23">
      <t>セイキュウショ</t>
    </rPh>
    <rPh sb="23" eb="24">
      <t>オヨ</t>
    </rPh>
    <rPh sb="25" eb="27">
      <t>フリコミ</t>
    </rPh>
    <rPh sb="27" eb="29">
      <t>ウケツケ</t>
    </rPh>
    <rPh sb="29" eb="30">
      <t>ショ</t>
    </rPh>
    <phoneticPr fontId="2"/>
  </si>
  <si>
    <t>事務局に集約し、スキャンコピーを添付</t>
    <rPh sb="0" eb="3">
      <t>ジムキョク</t>
    </rPh>
    <rPh sb="4" eb="6">
      <t>シュウヤク</t>
    </rPh>
    <rPh sb="16" eb="18">
      <t>テンプ</t>
    </rPh>
    <phoneticPr fontId="2"/>
  </si>
  <si>
    <t>●</t>
    <phoneticPr fontId="2"/>
  </si>
  <si>
    <t>様式54</t>
    <rPh sb="0" eb="2">
      <t>ヨウシキ</t>
    </rPh>
    <phoneticPr fontId="2"/>
  </si>
  <si>
    <t>源泉所得税納付報告書</t>
    <rPh sb="0" eb="2">
      <t>ゲンセン</t>
    </rPh>
    <rPh sb="2" eb="5">
      <t>ショトクゼイ</t>
    </rPh>
    <rPh sb="5" eb="7">
      <t>ノウフ</t>
    </rPh>
    <rPh sb="7" eb="9">
      <t>ホウコク</t>
    </rPh>
    <rPh sb="9" eb="10">
      <t>ショ</t>
    </rPh>
    <phoneticPr fontId="2"/>
  </si>
  <si>
    <t>－</t>
  </si>
  <si>
    <t>◎</t>
  </si>
  <si>
    <t>源泉所得税納付報告書</t>
    <rPh sb="0" eb="2">
      <t>ゲンセン</t>
    </rPh>
    <rPh sb="2" eb="5">
      <t>ショトクゼイ</t>
    </rPh>
    <rPh sb="5" eb="7">
      <t>ノウフ</t>
    </rPh>
    <rPh sb="7" eb="9">
      <t>ホウコク</t>
    </rPh>
    <rPh sb="9" eb="10">
      <t>ショ</t>
    </rPh>
    <phoneticPr fontId="19"/>
  </si>
  <si>
    <t>様式52</t>
    <rPh sb="0" eb="2">
      <t>ヨウシキ</t>
    </rPh>
    <phoneticPr fontId="2"/>
  </si>
  <si>
    <t>講演等を依頼する場合に必要、規則審査会議と共通書式
決算時には請求書と同じ扱いになります。</t>
    <rPh sb="0" eb="2">
      <t>コウエン</t>
    </rPh>
    <rPh sb="2" eb="3">
      <t>トウ</t>
    </rPh>
    <rPh sb="4" eb="6">
      <t>イライ</t>
    </rPh>
    <rPh sb="8" eb="10">
      <t>バアイ</t>
    </rPh>
    <rPh sb="11" eb="13">
      <t>ヒツヨウ</t>
    </rPh>
    <rPh sb="14" eb="16">
      <t>キソク</t>
    </rPh>
    <rPh sb="16" eb="18">
      <t>シンサ</t>
    </rPh>
    <rPh sb="18" eb="20">
      <t>カイギ</t>
    </rPh>
    <rPh sb="21" eb="23">
      <t>キョウツウ</t>
    </rPh>
    <rPh sb="23" eb="25">
      <t>ショシキ</t>
    </rPh>
    <rPh sb="26" eb="28">
      <t>ケッサン</t>
    </rPh>
    <rPh sb="28" eb="29">
      <t>ジ</t>
    </rPh>
    <rPh sb="31" eb="34">
      <t>セイキュウショ</t>
    </rPh>
    <rPh sb="35" eb="36">
      <t>オナ</t>
    </rPh>
    <rPh sb="37" eb="38">
      <t>アツカ</t>
    </rPh>
    <phoneticPr fontId="2"/>
  </si>
  <si>
    <t>様式55</t>
    <rPh sb="0" eb="2">
      <t>ヨウシキ</t>
    </rPh>
    <phoneticPr fontId="2"/>
  </si>
  <si>
    <t>○</t>
    <phoneticPr fontId="2"/>
  </si>
  <si>
    <t>領収書管理台帳</t>
    <rPh sb="0" eb="3">
      <t>リョウシュウショ</t>
    </rPh>
    <rPh sb="3" eb="5">
      <t>カンリ</t>
    </rPh>
    <rPh sb="5" eb="7">
      <t>ダイチョウ</t>
    </rPh>
    <phoneticPr fontId="2"/>
  </si>
  <si>
    <t>見積（請求）企業一覧表</t>
    <rPh sb="3" eb="5">
      <t>セイキュウ</t>
    </rPh>
    <phoneticPr fontId="2"/>
  </si>
  <si>
    <t>押印してある紙資料を提出</t>
    <rPh sb="0" eb="2">
      <t>オウイン</t>
    </rPh>
    <rPh sb="6" eb="9">
      <t>カミシリョウ</t>
    </rPh>
    <rPh sb="10" eb="12">
      <t>テイシュツ</t>
    </rPh>
    <phoneticPr fontId="2"/>
  </si>
  <si>
    <t>特別領収書を管理する時に使用
（領収書つづり及び特別領収書を管理する時に使用）</t>
    <rPh sb="0" eb="2">
      <t>トクベツ</t>
    </rPh>
    <rPh sb="2" eb="5">
      <t>リョウシュウショ</t>
    </rPh>
    <rPh sb="6" eb="8">
      <t>カンリ</t>
    </rPh>
    <rPh sb="10" eb="11">
      <t>トキ</t>
    </rPh>
    <rPh sb="12" eb="14">
      <t>シヨウ</t>
    </rPh>
    <rPh sb="16" eb="19">
      <t>リョウシュウショ</t>
    </rPh>
    <rPh sb="22" eb="23">
      <t>オヨ</t>
    </rPh>
    <rPh sb="24" eb="26">
      <t>トクベツ</t>
    </rPh>
    <rPh sb="26" eb="29">
      <t>リョウシュウショ</t>
    </rPh>
    <rPh sb="30" eb="32">
      <t>カンリ</t>
    </rPh>
    <rPh sb="34" eb="35">
      <t>トキ</t>
    </rPh>
    <rPh sb="36" eb="38">
      <t>シヨウ</t>
    </rPh>
    <phoneticPr fontId="2"/>
  </si>
  <si>
    <t>※必ず別記「勘定科目」を遵守して下さい。
※予備費は全ての事業につき、事業予算の５％以内として下さい。
※京都会議・サマーコンファレンス・全国大会におけるフォーラム・セミナー等の子議案については、それぞれ総務委員会・サマーコーファレンス運営特別委員会・全国大会運営会議と予算調整をして下さい。</t>
    <rPh sb="120" eb="122">
      <t>トクベツ</t>
    </rPh>
    <phoneticPr fontId="19"/>
  </si>
  <si>
    <t>押印してある紙資料を提出
※印紙は事務局で購入、貼付します。</t>
    <rPh sb="0" eb="2">
      <t>オウイン</t>
    </rPh>
    <rPh sb="6" eb="9">
      <t>カミシリョウ</t>
    </rPh>
    <rPh sb="10" eb="12">
      <t>テイシュツ</t>
    </rPh>
    <rPh sb="14" eb="16">
      <t>インシ</t>
    </rPh>
    <rPh sb="17" eb="19">
      <t>ジム</t>
    </rPh>
    <rPh sb="19" eb="20">
      <t>キョク</t>
    </rPh>
    <rPh sb="21" eb="23">
      <t>コウニュウ</t>
    </rPh>
    <rPh sb="24" eb="26">
      <t>ハリツ</t>
    </rPh>
    <phoneticPr fontId="2"/>
  </si>
  <si>
    <t>※課税・非課税について注意しながら記載してください。</t>
    <rPh sb="1" eb="3">
      <t>カゼイ</t>
    </rPh>
    <rPh sb="4" eb="7">
      <t>ヒカゼイ</t>
    </rPh>
    <rPh sb="11" eb="13">
      <t>チュウイ</t>
    </rPh>
    <rPh sb="17" eb="19">
      <t>キサイ</t>
    </rPh>
    <phoneticPr fontId="19"/>
  </si>
  <si>
    <t>※決算総額３千万円以上（税抜、預り金含まず）の場合に必要です。
※本会が契約する公認会計士に依頼してください。</t>
    <rPh sb="12" eb="14">
      <t>ゼイヌキ</t>
    </rPh>
    <rPh sb="33" eb="35">
      <t>ホンカイ</t>
    </rPh>
    <rPh sb="36" eb="38">
      <t>ケイヤク</t>
    </rPh>
    <rPh sb="40" eb="45">
      <t>コウニンカイケ</t>
    </rPh>
    <rPh sb="46" eb="48">
      <t>イライ</t>
    </rPh>
    <phoneticPr fontId="19"/>
  </si>
  <si>
    <t>※講師にご講演等を依頼する場合は、必ずご本人確認の上で必要事項を記入し、支払約定日及び方法、源泉税支払い、マイナンバー取得等の重要事項を再度ご確認の上、財審の協議後に署名捺印を頂いて下さい。
※特に指定がない場合の支払い予定日は事業終了後２ヶ月以降にして下さい。
※講師諸謝金が０円でも、原則として講師等出演依頼承諾書を作成して下さい。
※印紙は理事会承認後、事務局で購入、貼付をします。
※決算時には請求書と同じ扱いになります。</t>
    <rPh sb="59" eb="61">
      <t>シュトク</t>
    </rPh>
    <rPh sb="127" eb="128">
      <t>クダ</t>
    </rPh>
    <rPh sb="164" eb="165">
      <t>クダ</t>
    </rPh>
    <rPh sb="170" eb="172">
      <t>インシ</t>
    </rPh>
    <rPh sb="173" eb="179">
      <t>リジカイショウニンゴ</t>
    </rPh>
    <rPh sb="180" eb="182">
      <t>ジム</t>
    </rPh>
    <rPh sb="182" eb="183">
      <t>キョク</t>
    </rPh>
    <rPh sb="184" eb="186">
      <t>コウニュウ</t>
    </rPh>
    <rPh sb="187" eb="189">
      <t>ハリツ</t>
    </rPh>
    <rPh sb="196" eb="198">
      <t>ケッサン</t>
    </rPh>
    <rPh sb="198" eb="199">
      <t>ジ</t>
    </rPh>
    <rPh sb="201" eb="204">
      <t>セイキュウショ</t>
    </rPh>
    <rPh sb="205" eb="206">
      <t>オナ</t>
    </rPh>
    <rPh sb="207" eb="208">
      <t>アツカ</t>
    </rPh>
    <phoneticPr fontId="2"/>
  </si>
  <si>
    <t>事　　業　　名　　称</t>
    <rPh sb="0" eb="1">
      <t>コト</t>
    </rPh>
    <rPh sb="3" eb="4">
      <t>ギョウ</t>
    </rPh>
    <rPh sb="6" eb="7">
      <t>メイ</t>
    </rPh>
    <rPh sb="9" eb="10">
      <t>ショウ</t>
    </rPh>
    <phoneticPr fontId="2"/>
  </si>
  <si>
    <r>
      <t xml:space="preserve">外部資金
予定額
</t>
    </r>
    <r>
      <rPr>
        <sz val="9"/>
        <rFont val="ＭＳ Ｐゴシック"/>
        <family val="3"/>
        <charset val="128"/>
      </rPr>
      <t>（登録料等）</t>
    </r>
    <rPh sb="0" eb="2">
      <t>ガイブ</t>
    </rPh>
    <rPh sb="2" eb="4">
      <t>シキン</t>
    </rPh>
    <rPh sb="5" eb="7">
      <t>ヨテイ</t>
    </rPh>
    <rPh sb="7" eb="8">
      <t>ガク</t>
    </rPh>
    <rPh sb="10" eb="12">
      <t>トウロク</t>
    </rPh>
    <rPh sb="12" eb="14">
      <t>リョウナド</t>
    </rPh>
    <phoneticPr fontId="2"/>
  </si>
  <si>
    <t>事業終了後、様式12・34と請求書を事務局に提出</t>
    <rPh sb="0" eb="2">
      <t>ジギョウ</t>
    </rPh>
    <rPh sb="2" eb="5">
      <t>シュウリョウゴ</t>
    </rPh>
    <rPh sb="6" eb="8">
      <t>ヨウシキ</t>
    </rPh>
    <rPh sb="14" eb="17">
      <t>セイキュウショ</t>
    </rPh>
    <rPh sb="18" eb="21">
      <t>ジムキョク</t>
    </rPh>
    <rPh sb="22" eb="24">
      <t>テイシュツ</t>
    </rPh>
    <phoneticPr fontId="2"/>
  </si>
  <si>
    <t>子議案には添付不要</t>
    <rPh sb="0" eb="1">
      <t>コ</t>
    </rPh>
    <rPh sb="1" eb="3">
      <t>ギアン</t>
    </rPh>
    <rPh sb="5" eb="7">
      <t>テンプ</t>
    </rPh>
    <rPh sb="7" eb="9">
      <t>フヨウ</t>
    </rPh>
    <phoneticPr fontId="2"/>
  </si>
  <si>
    <t>事業繰入金
予定額　　　　　　</t>
    <rPh sb="0" eb="2">
      <t>ジギョウ</t>
    </rPh>
    <rPh sb="2" eb="4">
      <t>クリイレ</t>
    </rPh>
    <rPh sb="4" eb="5">
      <t>キン</t>
    </rPh>
    <rPh sb="6" eb="8">
      <t>ヨテイ</t>
    </rPh>
    <rPh sb="8" eb="9">
      <t>ガク</t>
    </rPh>
    <phoneticPr fontId="2"/>
  </si>
  <si>
    <r>
      <t>収益計
(</t>
    </r>
    <r>
      <rPr>
        <sz val="8"/>
        <rFont val="ＭＳ Ｐゴシック"/>
        <family val="3"/>
        <charset val="128"/>
      </rPr>
      <t xml:space="preserve">事業繰入金
＋外部資金)
</t>
    </r>
    <rPh sb="0" eb="2">
      <t>シュウエキ</t>
    </rPh>
    <rPh sb="2" eb="3">
      <t>ケイ</t>
    </rPh>
    <rPh sb="5" eb="7">
      <t>ジギョウ</t>
    </rPh>
    <rPh sb="7" eb="9">
      <t>クリイレ</t>
    </rPh>
    <rPh sb="9" eb="10">
      <t>キン</t>
    </rPh>
    <rPh sb="12" eb="14">
      <t>ガイブ</t>
    </rPh>
    <rPh sb="14" eb="16">
      <t>シキン</t>
    </rPh>
    <phoneticPr fontId="2"/>
  </si>
  <si>
    <t>理事会前</t>
    <rPh sb="0" eb="3">
      <t>リジカイ</t>
    </rPh>
    <rPh sb="3" eb="4">
      <t>マエ</t>
    </rPh>
    <phoneticPr fontId="2"/>
  </si>
  <si>
    <t>財審協議</t>
    <rPh sb="0" eb="1">
      <t>ザイ</t>
    </rPh>
    <rPh sb="1" eb="2">
      <t>シン</t>
    </rPh>
    <rPh sb="2" eb="4">
      <t>キョウギ</t>
    </rPh>
    <phoneticPr fontId="2"/>
  </si>
  <si>
    <t>財審審議</t>
    <rPh sb="0" eb="1">
      <t>ザイ</t>
    </rPh>
    <rPh sb="1" eb="2">
      <t>シン</t>
    </rPh>
    <rPh sb="2" eb="4">
      <t>シンギ</t>
    </rPh>
    <phoneticPr fontId="2"/>
  </si>
  <si>
    <t>財審修正</t>
    <rPh sb="0" eb="1">
      <t>ザイ</t>
    </rPh>
    <rPh sb="1" eb="2">
      <t>シン</t>
    </rPh>
    <rPh sb="2" eb="4">
      <t>シュウセイ</t>
    </rPh>
    <phoneticPr fontId="2"/>
  </si>
  <si>
    <t>財審補正</t>
    <rPh sb="0" eb="1">
      <t>ザイ</t>
    </rPh>
    <rPh sb="1" eb="2">
      <t>シン</t>
    </rPh>
    <rPh sb="2" eb="4">
      <t>ホセイ</t>
    </rPh>
    <phoneticPr fontId="2"/>
  </si>
  <si>
    <t>財審決算</t>
    <rPh sb="0" eb="1">
      <t>ザイ</t>
    </rPh>
    <rPh sb="1" eb="2">
      <t>シン</t>
    </rPh>
    <rPh sb="2" eb="4">
      <t>ケッサン</t>
    </rPh>
    <phoneticPr fontId="2"/>
  </si>
  <si>
    <t>※◎＝必要　○＝条件または事業により必要
　 ●＝押印済み原本が必要</t>
    <rPh sb="13" eb="15">
      <t>ジギョウ</t>
    </rPh>
    <phoneticPr fontId="2"/>
  </si>
  <si>
    <t>[様式2]</t>
    <rPh sb="1" eb="3">
      <t>ヨウシキ</t>
    </rPh>
    <phoneticPr fontId="2"/>
  </si>
  <si>
    <t>事　業　計　画　収　支　予　算　書</t>
    <rPh sb="0" eb="3">
      <t>ジギョウ</t>
    </rPh>
    <rPh sb="4" eb="7">
      <t>ケイカク</t>
    </rPh>
    <rPh sb="8" eb="11">
      <t>シュウシ</t>
    </rPh>
    <rPh sb="12" eb="17">
      <t>ヨサンショ</t>
    </rPh>
    <phoneticPr fontId="2"/>
  </si>
  <si>
    <t>協賛金収入・物品協賛内訳書</t>
    <rPh sb="2" eb="3">
      <t>キン</t>
    </rPh>
    <rPh sb="3" eb="5">
      <t>シュウニュウ</t>
    </rPh>
    <rPh sb="6" eb="8">
      <t>ブッピン</t>
    </rPh>
    <rPh sb="8" eb="10">
      <t>キョウサン</t>
    </rPh>
    <phoneticPr fontId="2"/>
  </si>
  <si>
    <t>押印してある紙資料を提出
※5万円以下の寄付の場合に使用可能。</t>
    <rPh sb="0" eb="2">
      <t>オウイン</t>
    </rPh>
    <rPh sb="6" eb="9">
      <t>カミシリョウ</t>
    </rPh>
    <rPh sb="10" eb="12">
      <t>テイシュツ</t>
    </rPh>
    <rPh sb="15" eb="17">
      <t>マンエン</t>
    </rPh>
    <rPh sb="17" eb="19">
      <t>イカ</t>
    </rPh>
    <rPh sb="20" eb="22">
      <t>キフ</t>
    </rPh>
    <rPh sb="23" eb="25">
      <t>バアイ</t>
    </rPh>
    <rPh sb="26" eb="28">
      <t>シヨウ</t>
    </rPh>
    <rPh sb="28" eb="30">
      <t>カノウ</t>
    </rPh>
    <phoneticPr fontId="2"/>
  </si>
  <si>
    <t>※勘定科目の細目は会計マニュアルＰ.１５～Ｐ.１７を参照し、内容に合致するものを使用して下さい。
※見積№と一致しているか確認して、見積書にリンクさせて下さい。
※摘要は何をいくつ使うのか具体的に記入。（数量の根拠が必要）</t>
    <phoneticPr fontId="19"/>
  </si>
  <si>
    <t>寄付申出書</t>
    <rPh sb="0" eb="2">
      <t>キフ</t>
    </rPh>
    <rPh sb="2" eb="5">
      <t>モウシデショ</t>
    </rPh>
    <phoneticPr fontId="2"/>
  </si>
  <si>
    <t>事業計画書・事業報告書（議案本文）</t>
    <rPh sb="0" eb="2">
      <t>ジギョウ</t>
    </rPh>
    <rPh sb="2" eb="5">
      <t>ケイカクショ</t>
    </rPh>
    <rPh sb="6" eb="8">
      <t>ジギョウ</t>
    </rPh>
    <rPh sb="8" eb="11">
      <t>ホウコクショ</t>
    </rPh>
    <rPh sb="12" eb="14">
      <t>ギアン</t>
    </rPh>
    <rPh sb="14" eb="16">
      <t>ホンブン</t>
    </rPh>
    <phoneticPr fontId="2"/>
  </si>
  <si>
    <t>※月初正副会頭会議・財審事前確認での意見と対応は、「前回までの流れ」に必ず記入して下さい。特にない場合は「特になし」とご記入下さい。理事会上程の議案本文を理事会前に提出。</t>
    <rPh sb="10" eb="11">
      <t>ザイ</t>
    </rPh>
    <rPh sb="11" eb="12">
      <t>シン</t>
    </rPh>
    <rPh sb="12" eb="14">
      <t>ジゼン</t>
    </rPh>
    <rPh sb="14" eb="16">
      <t>カクニン</t>
    </rPh>
    <rPh sb="66" eb="69">
      <t>リジカイ</t>
    </rPh>
    <rPh sb="69" eb="71">
      <t>ジョウテイ</t>
    </rPh>
    <rPh sb="72" eb="74">
      <t>ギアン</t>
    </rPh>
    <rPh sb="74" eb="76">
      <t>ホンブン</t>
    </rPh>
    <rPh sb="77" eb="80">
      <t>リジカイ</t>
    </rPh>
    <rPh sb="80" eb="81">
      <t>マエ</t>
    </rPh>
    <rPh sb="82" eb="84">
      <t>テイシュツ</t>
    </rPh>
    <phoneticPr fontId="2"/>
  </si>
  <si>
    <t>事業費支払申請書兼支払伝票</t>
    <rPh sb="8" eb="9">
      <t>ケン</t>
    </rPh>
    <rPh sb="9" eb="11">
      <t>シハライ</t>
    </rPh>
    <rPh sb="11" eb="13">
      <t>デンピョウ</t>
    </rPh>
    <phoneticPr fontId="2"/>
  </si>
  <si>
    <t>事業費仮払申請書兼支払伝票</t>
    <phoneticPr fontId="2"/>
  </si>
  <si>
    <t>事業費仮払精算書兼支払伝票</t>
    <phoneticPr fontId="2"/>
  </si>
  <si>
    <t>協賛金、協賛物品等導入の場合に必要</t>
    <rPh sb="0" eb="3">
      <t>キョウサンキン</t>
    </rPh>
    <rPh sb="4" eb="6">
      <t>キョウサン</t>
    </rPh>
    <rPh sb="6" eb="8">
      <t>ブッピン</t>
    </rPh>
    <rPh sb="8" eb="9">
      <t>トウ</t>
    </rPh>
    <rPh sb="9" eb="11">
      <t>ドウニュウ</t>
    </rPh>
    <rPh sb="12" eb="14">
      <t>バアイ</t>
    </rPh>
    <rPh sb="15" eb="17">
      <t>ヒツヨウ</t>
    </rPh>
    <phoneticPr fontId="2"/>
  </si>
  <si>
    <t>源泉所得税納付後ＪＣＩ日本へ報告する際に必要</t>
    <rPh sb="0" eb="2">
      <t>ゲンセン</t>
    </rPh>
    <rPh sb="2" eb="5">
      <t>ショトクゼイ</t>
    </rPh>
    <rPh sb="5" eb="7">
      <t>ノウフ</t>
    </rPh>
    <rPh sb="7" eb="8">
      <t>ゴ</t>
    </rPh>
    <rPh sb="14" eb="16">
      <t>ホウコク</t>
    </rPh>
    <rPh sb="18" eb="19">
      <t>サイ</t>
    </rPh>
    <rPh sb="20" eb="22">
      <t>ヒツヨウ</t>
    </rPh>
    <phoneticPr fontId="2"/>
  </si>
  <si>
    <t>銀行口座管理台帳
（協議会管理用、ＪＣＩ日本提出用）</t>
    <rPh sb="0" eb="4">
      <t>ギンコウコウザ</t>
    </rPh>
    <rPh sb="4" eb="8">
      <t>カンリダイチョウ</t>
    </rPh>
    <rPh sb="10" eb="13">
      <t>キョウギカイ</t>
    </rPh>
    <rPh sb="13" eb="16">
      <t>カンリヨウ</t>
    </rPh>
    <rPh sb="22" eb="24">
      <t>テイシュツ</t>
    </rPh>
    <rPh sb="24" eb="25">
      <t>ヨウ</t>
    </rPh>
    <phoneticPr fontId="2"/>
  </si>
  <si>
    <t>ＪＣＩ日本専用封筒等価格表</t>
    <rPh sb="5" eb="7">
      <t>センヨウ</t>
    </rPh>
    <rPh sb="7" eb="9">
      <t>フウトウ</t>
    </rPh>
    <rPh sb="9" eb="10">
      <t>トウ</t>
    </rPh>
    <rPh sb="10" eb="13">
      <t>カカクヒョウ</t>
    </rPh>
    <phoneticPr fontId="18"/>
  </si>
  <si>
    <t>ＪＣＩ日本専用封筒を使用する場合に様式4に添付</t>
    <rPh sb="5" eb="9">
      <t>センヨウフウトウ</t>
    </rPh>
    <rPh sb="10" eb="12">
      <t>シヨウ</t>
    </rPh>
    <rPh sb="14" eb="16">
      <t>バアイ</t>
    </rPh>
    <rPh sb="17" eb="19">
      <t>ヨウシキ</t>
    </rPh>
    <rPh sb="21" eb="23">
      <t>テンプ</t>
    </rPh>
    <phoneticPr fontId="2"/>
  </si>
  <si>
    <t>源泉所得税納付後、ＪＣＩ日本へ報告する際に必要</t>
    <rPh sb="0" eb="2">
      <t>ゲンセン</t>
    </rPh>
    <rPh sb="2" eb="5">
      <t>ショトクゼイ</t>
    </rPh>
    <rPh sb="5" eb="7">
      <t>ノウフ</t>
    </rPh>
    <rPh sb="7" eb="8">
      <t>ゴ</t>
    </rPh>
    <rPh sb="15" eb="17">
      <t>ホウコク</t>
    </rPh>
    <rPh sb="19" eb="20">
      <t>サイ</t>
    </rPh>
    <rPh sb="21" eb="23">
      <t>ヒツヨウ</t>
    </rPh>
    <phoneticPr fontId="19"/>
  </si>
  <si>
    <t>※ＪＣＩ日本所定の連番が入ったものならびに、未使用・書き損じ分もそろえて提出して下さい。</t>
  </si>
  <si>
    <t>細　目</t>
  </si>
  <si>
    <t>登録料収益</t>
  </si>
  <si>
    <t>寄付金収益</t>
  </si>
  <si>
    <t>企業・団体・個人からの事業に対する寄付金</t>
  </si>
  <si>
    <t>補助金</t>
  </si>
  <si>
    <t>国庫補助金</t>
  </si>
  <si>
    <t>国から事業に対する補助金</t>
  </si>
  <si>
    <t>地方公共団体補助金</t>
  </si>
  <si>
    <t>地方公共団体から事業に対する補助金</t>
  </si>
  <si>
    <t>民間補助金</t>
  </si>
  <si>
    <t>団体から事業に対する補助金</t>
  </si>
  <si>
    <t>助成金</t>
  </si>
  <si>
    <t>国庫助成金</t>
  </si>
  <si>
    <t>国より支出される事業委託金</t>
  </si>
  <si>
    <t>地方公共団体助成金</t>
  </si>
  <si>
    <t>地方公共団体より支出される事業委託金</t>
  </si>
  <si>
    <t>民間助成金</t>
  </si>
  <si>
    <t>団体より支出される事業委託金</t>
  </si>
  <si>
    <t>広告料収益</t>
  </si>
  <si>
    <t>新聞、プログラム等に掲載する広告協賛金</t>
  </si>
  <si>
    <t>販売収益</t>
  </si>
  <si>
    <t>物品等の販売による収入</t>
  </si>
  <si>
    <t>事業繰入金</t>
  </si>
  <si>
    <t>一般会計の事業費からの繰入金</t>
  </si>
  <si>
    <t>雑収益</t>
  </si>
  <si>
    <t>預金利息</t>
  </si>
  <si>
    <t>【収益の部】</t>
    <phoneticPr fontId="2"/>
  </si>
  <si>
    <t>２０２２年度　財審様式フォーム</t>
    <rPh sb="4" eb="6">
      <t>ネンド</t>
    </rPh>
    <rPh sb="7" eb="8">
      <t>ザイ</t>
    </rPh>
    <rPh sb="8" eb="9">
      <t>シン</t>
    </rPh>
    <rPh sb="9" eb="10">
      <t>ヨウ</t>
    </rPh>
    <rPh sb="10" eb="11">
      <t>シキ</t>
    </rPh>
    <phoneticPr fontId="2"/>
  </si>
  <si>
    <t>【費用の部】</t>
  </si>
  <si>
    <t>会場費</t>
  </si>
  <si>
    <t>設営費</t>
  </si>
  <si>
    <t>会場の舞台装置及び関連設備の費用</t>
  </si>
  <si>
    <t>レンタル料</t>
  </si>
  <si>
    <t>機材等のレンタル料</t>
  </si>
  <si>
    <t>運送費</t>
  </si>
  <si>
    <t>機材等の運搬料</t>
  </si>
  <si>
    <t>人件費</t>
  </si>
  <si>
    <t>会場設営に関わる業者人件費</t>
  </si>
  <si>
    <t>食事代</t>
  </si>
  <si>
    <t>会場設営に関わるボランティア等の食事代</t>
  </si>
  <si>
    <t>企画・演出費</t>
  </si>
  <si>
    <t>企画費</t>
  </si>
  <si>
    <t>事業、大会等の企画費</t>
  </si>
  <si>
    <t>演出費</t>
  </si>
  <si>
    <t>事業、大会等の演出費</t>
  </si>
  <si>
    <t>アルバイト、通訳、アドバイザー等の人件費</t>
  </si>
  <si>
    <t>企画・演出に伴う旅費交通費</t>
  </si>
  <si>
    <t>消耗品費</t>
  </si>
  <si>
    <t>企画・演出に伴う消耗品費</t>
  </si>
  <si>
    <t>企画・演出に伴うボランティア等の食事代</t>
  </si>
  <si>
    <t>本部団の会場使用料</t>
  </si>
  <si>
    <t>本部団の設営機材等の費用</t>
  </si>
  <si>
    <t>本部団の機材等のレンタル料</t>
  </si>
  <si>
    <t>本部団機材の運搬費</t>
  </si>
  <si>
    <t>事務職員、医師・看護婦等の給与及び謝礼金</t>
  </si>
  <si>
    <t>本部団運営に伴う旅費交通費</t>
  </si>
  <si>
    <t>本部団運営に伴う保険料</t>
  </si>
  <si>
    <t>本部団におけるボランティア等の食事代</t>
  </si>
  <si>
    <t>本部団における通信費</t>
  </si>
  <si>
    <t>渉外活動に関する記念品及び役員等の接遇に関する費用</t>
  </si>
  <si>
    <t>諸謝金</t>
  </si>
  <si>
    <t>講師等に支払った支払金で源泉徴収税を含む費用。記念品との併用不可</t>
  </si>
  <si>
    <t>記念品代</t>
  </si>
  <si>
    <t>講師等に謝礼として渡した記念品（土産）</t>
  </si>
  <si>
    <t>交通費</t>
  </si>
  <si>
    <t>講師等に支払った交通費</t>
  </si>
  <si>
    <t>宿泊費</t>
  </si>
  <si>
    <t>講師等に支払った宿泊費</t>
  </si>
  <si>
    <t>講師等に伴う保険料</t>
  </si>
  <si>
    <t>講師等に対する飲食費用</t>
  </si>
  <si>
    <t>広報活動を行うための会場使用料</t>
  </si>
  <si>
    <t>広報活動を行うための設営機材等の費用</t>
  </si>
  <si>
    <t>広報活動を行うための機材等のレンタル料</t>
  </si>
  <si>
    <t>運営費</t>
  </si>
  <si>
    <t>広報活動に関する企画費用・人件費</t>
  </si>
  <si>
    <t>作成費</t>
  </si>
  <si>
    <t>ＰＲ費</t>
  </si>
  <si>
    <t>新聞・雑誌等の掲載料</t>
  </si>
  <si>
    <t xml:space="preserve">看板等の事業広報のための費用                        </t>
  </si>
  <si>
    <t>招待状・案内状等の送付費用</t>
  </si>
  <si>
    <t>資料費</t>
  </si>
  <si>
    <t>資料に使用のため購入した資料費用</t>
  </si>
  <si>
    <t>資料作成に関する機材レンタル料</t>
  </si>
  <si>
    <t>資料の事前の送付費用・運搬費用</t>
  </si>
  <si>
    <t>テープ・フィルム等資料作成の消耗品</t>
  </si>
  <si>
    <t>報告書・ビデオ等の作成・印刷費（写真・翻訳料・デザイン料等含む）</t>
  </si>
  <si>
    <t>報告書作成に関する機材レンタル料</t>
  </si>
  <si>
    <t>報告書等の送付費用・運搬費用</t>
  </si>
  <si>
    <t>テープ・フィルム等報告書作成の消耗品</t>
  </si>
  <si>
    <t>役員渉外費</t>
  </si>
  <si>
    <t>対外役員等の接遇に関する費用</t>
  </si>
  <si>
    <t>渉外活動に関する記念品（土産代も含む）</t>
  </si>
  <si>
    <t>事業・セミナー等を行うために要した交通費</t>
  </si>
  <si>
    <t>事業・セミナー等に行うために要した宿泊費</t>
  </si>
  <si>
    <t>旅費</t>
  </si>
  <si>
    <t>事業・セミナー等に行うために要した旅費</t>
  </si>
  <si>
    <t>参加記念品費</t>
  </si>
  <si>
    <t>事業参加者に渡す記念品</t>
  </si>
  <si>
    <t>事業に関わる損害保険料等</t>
  </si>
  <si>
    <t>上記以外の通信費</t>
  </si>
  <si>
    <t>事業参加者の会費　</t>
    <phoneticPr fontId="2"/>
  </si>
  <si>
    <t>事業、大会等の会場使用料</t>
    <phoneticPr fontId="2"/>
  </si>
  <si>
    <t>本部団における事務消耗品費</t>
    <phoneticPr fontId="2"/>
  </si>
  <si>
    <t>招待状・案内状・ポスター・チラシ・広報ビデオ等の作成印刷費</t>
    <phoneticPr fontId="2"/>
  </si>
  <si>
    <t>封筒代等広報に関する消耗品</t>
    <phoneticPr fontId="2"/>
  </si>
  <si>
    <t>性質上他の勘定科目に含まれないもの　振込手数料等</t>
    <rPh sb="18" eb="20">
      <t>フリコミ</t>
    </rPh>
    <rPh sb="20" eb="23">
      <t>テスウリョウ</t>
    </rPh>
    <rPh sb="23" eb="24">
      <t>トウ</t>
    </rPh>
    <phoneticPr fontId="2"/>
  </si>
  <si>
    <t>※請求書は一括請求での受付はできませんので、明細を記載してください。
※請求書に基づいて送金したものは、請求書のほか領収書又は納付済受取書が必要です。なお、請求書・領収書綴は、科目別、日付順に作成して下さい。
※講師料等については、講演等依頼承諾書を添付する。</t>
    <rPh sb="1" eb="4">
      <t>セイキュウショ</t>
    </rPh>
    <rPh sb="5" eb="9">
      <t>イッカツセイキュウ</t>
    </rPh>
    <rPh sb="11" eb="13">
      <t>ウケツケ</t>
    </rPh>
    <rPh sb="22" eb="24">
      <t>メイサイ</t>
    </rPh>
    <rPh sb="25" eb="27">
      <t>キサイ</t>
    </rPh>
    <phoneticPr fontId="19"/>
  </si>
  <si>
    <t>ビデオ・イラスト・当日配布資料・アンケート等の作成印刷費用</t>
    <rPh sb="21" eb="22">
      <t>トウ</t>
    </rPh>
    <phoneticPr fontId="2"/>
  </si>
  <si>
    <r>
      <t>２０２２年度　勘定科目一覧　　　　　</t>
    </r>
    <r>
      <rPr>
        <b/>
        <sz val="12"/>
        <rFont val="ＭＳ Ｐゴシック"/>
        <family val="3"/>
        <charset val="128"/>
      </rPr>
      <t>※詳細は会計マニュアルを参照すること</t>
    </r>
    <rPh sb="7" eb="9">
      <t>カンジョウ</t>
    </rPh>
    <rPh sb="9" eb="11">
      <t>カモク</t>
    </rPh>
    <rPh sb="11" eb="13">
      <t>イチラン</t>
    </rPh>
    <rPh sb="19" eb="21">
      <t>ショウサイ</t>
    </rPh>
    <rPh sb="22" eb="24">
      <t>カイケイ</t>
    </rPh>
    <rPh sb="30" eb="32">
      <t>サンショウ</t>
    </rPh>
    <phoneticPr fontId="2"/>
  </si>
  <si>
    <t>全ての事業につき総予算の５％以内としてください。（子議案は０％）</t>
    <rPh sb="25" eb="26">
      <t>コ</t>
    </rPh>
    <rPh sb="26" eb="28">
      <t>ギアン</t>
    </rPh>
    <phoneticPr fontId="2"/>
  </si>
  <si>
    <t>勘定科目の内容説明</t>
    <phoneticPr fontId="2"/>
  </si>
  <si>
    <t>※　変更がある場合は、修正し財審に提出すること</t>
    <rPh sb="2" eb="4">
      <t>ヘンコウ</t>
    </rPh>
    <rPh sb="7" eb="9">
      <t>バアイ</t>
    </rPh>
    <rPh sb="11" eb="13">
      <t>シュウセイ</t>
    </rPh>
    <rPh sb="14" eb="15">
      <t>ザイ</t>
    </rPh>
    <rPh sb="15" eb="16">
      <t>シン</t>
    </rPh>
    <rPh sb="17" eb="19">
      <t>テイシュツ</t>
    </rPh>
    <phoneticPr fontId="2"/>
  </si>
  <si>
    <t>3月度定例会家族会</t>
    <rPh sb="1" eb="2">
      <t>ツキ</t>
    </rPh>
    <rPh sb="2" eb="3">
      <t>ド</t>
    </rPh>
    <rPh sb="3" eb="6">
      <t>テイレイカイ</t>
    </rPh>
    <rPh sb="6" eb="8">
      <t>カゾク</t>
    </rPh>
    <rPh sb="8" eb="9">
      <t>カイ</t>
    </rPh>
    <phoneticPr fontId="2"/>
  </si>
  <si>
    <t>事業名称：3月度定例会家族会</t>
    <rPh sb="0" eb="2">
      <t>ジギョウ</t>
    </rPh>
    <rPh sb="2" eb="4">
      <t>メイショウ</t>
    </rPh>
    <rPh sb="6" eb="7">
      <t>ツキ</t>
    </rPh>
    <rPh sb="7" eb="11">
      <t>ドテイレイカイ</t>
    </rPh>
    <rPh sb="11" eb="13">
      <t>カゾク</t>
    </rPh>
    <rPh sb="13" eb="14">
      <t>カイ</t>
    </rPh>
    <phoneticPr fontId="2"/>
  </si>
  <si>
    <t>事業名称：3月度定例会家族会</t>
    <rPh sb="0" eb="2">
      <t>ジギョウ</t>
    </rPh>
    <rPh sb="2" eb="4">
      <t>メイショウ</t>
    </rPh>
    <rPh sb="6" eb="7">
      <t>ツキ</t>
    </rPh>
    <rPh sb="7" eb="14">
      <t>ドテイレイカイカゾクカイ</t>
    </rPh>
    <phoneticPr fontId="2"/>
  </si>
  <si>
    <t>事業収入</t>
    <rPh sb="0" eb="4">
      <t>ジギョウシュウニュウ</t>
    </rPh>
    <phoneticPr fontId="2"/>
  </si>
  <si>
    <t>登録料収入</t>
    <rPh sb="0" eb="2">
      <t>トウロク</t>
    </rPh>
    <rPh sb="2" eb="3">
      <t>リョウ</t>
    </rPh>
    <rPh sb="3" eb="5">
      <t>シュウニュウ</t>
    </rPh>
    <phoneticPr fontId="2"/>
  </si>
  <si>
    <t>会場設営費</t>
    <rPh sb="0" eb="2">
      <t>カイジョウ</t>
    </rPh>
    <rPh sb="2" eb="4">
      <t>セツエイ</t>
    </rPh>
    <rPh sb="4" eb="5">
      <t>ヒ</t>
    </rPh>
    <phoneticPr fontId="2"/>
  </si>
  <si>
    <t>会場費</t>
    <rPh sb="0" eb="3">
      <t>カイジョウヒ</t>
    </rPh>
    <phoneticPr fontId="2"/>
  </si>
  <si>
    <t>わんぱく相撲岸和田大会</t>
    <rPh sb="4" eb="6">
      <t>スモウ</t>
    </rPh>
    <rPh sb="6" eb="9">
      <t>キシワダ</t>
    </rPh>
    <rPh sb="9" eb="11">
      <t>タイカイ</t>
    </rPh>
    <phoneticPr fontId="2"/>
  </si>
  <si>
    <t>少年少女サマースクール</t>
    <rPh sb="0" eb="2">
      <t>ショウネン</t>
    </rPh>
    <rPh sb="2" eb="4">
      <t>ショウジョ</t>
    </rPh>
    <phoneticPr fontId="2"/>
  </si>
  <si>
    <t>大阪ブロック大会ブース出展</t>
    <rPh sb="0" eb="2">
      <t>オオサカ</t>
    </rPh>
    <rPh sb="6" eb="8">
      <t>タイカイ</t>
    </rPh>
    <rPh sb="11" eb="13">
      <t>シュッテン</t>
    </rPh>
    <phoneticPr fontId="2"/>
  </si>
  <si>
    <t>保険料</t>
    <phoneticPr fontId="2"/>
  </si>
  <si>
    <t>事業繰入金</t>
    <rPh sb="0" eb="2">
      <t>ジギョウ</t>
    </rPh>
    <rPh sb="2" eb="5">
      <t>クリイレキン</t>
    </rPh>
    <phoneticPr fontId="2"/>
  </si>
  <si>
    <t>〔様式4〕</t>
    <rPh sb="1" eb="3">
      <t>ヨウシキシキ</t>
    </rPh>
    <phoneticPr fontId="2"/>
  </si>
  <si>
    <t>採　　用　　企　　業</t>
    <phoneticPr fontId="2"/>
  </si>
  <si>
    <t>相　見　積　企　業</t>
  </si>
  <si>
    <t>見積/
請求№</t>
    <rPh sb="4" eb="6">
      <t>セイキュウ</t>
    </rPh>
    <phoneticPr fontId="2"/>
  </si>
  <si>
    <t>企　業　名</t>
  </si>
  <si>
    <t>支払内容（科目・細目）</t>
    <rPh sb="5" eb="7">
      <t>カモク</t>
    </rPh>
    <rPh sb="8" eb="10">
      <t>サイモク</t>
    </rPh>
    <phoneticPr fontId="2"/>
  </si>
  <si>
    <t>金  額</t>
  </si>
  <si>
    <t>有効期限</t>
    <phoneticPr fontId="2"/>
  </si>
  <si>
    <t>見積№</t>
  </si>
  <si>
    <t>金額</t>
    <phoneticPr fontId="2"/>
  </si>
  <si>
    <t>合計金額</t>
    <rPh sb="2" eb="4">
      <t>キンガク</t>
    </rPh>
    <phoneticPr fontId="2"/>
  </si>
  <si>
    <t>※不要な行は削除すること</t>
    <rPh sb="1" eb="3">
      <t>フヨウ</t>
    </rPh>
    <rPh sb="4" eb="5">
      <t>ギョウ</t>
    </rPh>
    <rPh sb="6" eb="8">
      <t>サクジョ</t>
    </rPh>
    <phoneticPr fontId="2"/>
  </si>
  <si>
    <t>※採用企業合計＋振込手数料＋予備費＝事業費合計になることを確認下さい。</t>
    <rPh sb="1" eb="3">
      <t>サイヨウ</t>
    </rPh>
    <rPh sb="3" eb="5">
      <t>キギョウ</t>
    </rPh>
    <rPh sb="5" eb="7">
      <t>ゴウケイ</t>
    </rPh>
    <rPh sb="8" eb="10">
      <t>フリコ</t>
    </rPh>
    <rPh sb="10" eb="13">
      <t>テスウリョウ</t>
    </rPh>
    <rPh sb="14" eb="17">
      <t>ヨビヒ</t>
    </rPh>
    <rPh sb="18" eb="20">
      <t>ジギョウ</t>
    </rPh>
    <rPh sb="20" eb="21">
      <t>ヒ</t>
    </rPh>
    <rPh sb="21" eb="23">
      <t>ゴウケイ</t>
    </rPh>
    <rPh sb="29" eb="31">
      <t>カクニン</t>
    </rPh>
    <rPh sb="31" eb="32">
      <t>クダ</t>
    </rPh>
    <phoneticPr fontId="2"/>
  </si>
  <si>
    <t>振込口座名義</t>
    <rPh sb="0" eb="6">
      <t>フリコミコウザメイギ</t>
    </rPh>
    <phoneticPr fontId="2"/>
  </si>
  <si>
    <t>支払銀行・支店名</t>
    <rPh sb="0" eb="2">
      <t>シハライ</t>
    </rPh>
    <rPh sb="2" eb="4">
      <t>ギンコウ</t>
    </rPh>
    <phoneticPr fontId="2"/>
  </si>
  <si>
    <t>口座番号</t>
    <rPh sb="0" eb="2">
      <t>コウザ</t>
    </rPh>
    <rPh sb="2" eb="4">
      <t>バンゴウ</t>
    </rPh>
    <phoneticPr fontId="2"/>
  </si>
  <si>
    <t>振込手数料</t>
    <rPh sb="0" eb="2">
      <t>フリコミ</t>
    </rPh>
    <rPh sb="2" eb="5">
      <t>テスウリョウ</t>
    </rPh>
    <phoneticPr fontId="2"/>
  </si>
  <si>
    <t>（普・当）</t>
  </si>
  <si>
    <t>合計金額</t>
    <rPh sb="0" eb="4">
      <t>ゴウケイキンガク</t>
    </rPh>
    <phoneticPr fontId="2"/>
  </si>
  <si>
    <t>（　事業名称　：３月度定例会家族会　）</t>
    <rPh sb="9" eb="11">
      <t>ガツド</t>
    </rPh>
    <rPh sb="11" eb="14">
      <t>テイレイカイ</t>
    </rPh>
    <rPh sb="14" eb="17">
      <t>カゾクカイ</t>
    </rPh>
    <phoneticPr fontId="2"/>
  </si>
  <si>
    <t>株式会社きしかん</t>
    <rPh sb="0" eb="4">
      <t>カブシキカイシャ</t>
    </rPh>
    <phoneticPr fontId="2"/>
  </si>
  <si>
    <t>2022/3/31</t>
    <phoneticPr fontId="2"/>
  </si>
  <si>
    <t>株式会社奥保険事務所</t>
    <rPh sb="0" eb="4">
      <t>カブシキカイシャ</t>
    </rPh>
    <rPh sb="4" eb="7">
      <t>オクホケン</t>
    </rPh>
    <rPh sb="7" eb="10">
      <t>ジムショ</t>
    </rPh>
    <phoneticPr fontId="2"/>
  </si>
  <si>
    <t>参加記念費</t>
    <rPh sb="0" eb="2">
      <t>サンカ</t>
    </rPh>
    <rPh sb="2" eb="4">
      <t>キネン</t>
    </rPh>
    <rPh sb="4" eb="5">
      <t>ヒ</t>
    </rPh>
    <phoneticPr fontId="2"/>
  </si>
  <si>
    <t>Ｃ‐ＺＥＮ有限会社</t>
    <rPh sb="5" eb="9">
      <t>ユウゲンカイシャ</t>
    </rPh>
    <phoneticPr fontId="2"/>
  </si>
  <si>
    <t>いちご狩り・ＢＢＱ（会場設営費・会場費）</t>
    <rPh sb="3" eb="4">
      <t>ガ</t>
    </rPh>
    <rPh sb="10" eb="12">
      <t>カイジョウ</t>
    </rPh>
    <rPh sb="12" eb="14">
      <t>セツエイ</t>
    </rPh>
    <rPh sb="14" eb="15">
      <t>ヒ</t>
    </rPh>
    <rPh sb="16" eb="19">
      <t>カイジョウヒ</t>
    </rPh>
    <phoneticPr fontId="2"/>
  </si>
  <si>
    <t>行事（レクリエーション）参加者の傷害危険補償特約セット普通傷害保険（R4.3.27）</t>
    <rPh sb="0" eb="2">
      <t>ギョウジ</t>
    </rPh>
    <rPh sb="12" eb="15">
      <t>サンカシャ</t>
    </rPh>
    <rPh sb="16" eb="18">
      <t>ショウガイ</t>
    </rPh>
    <rPh sb="18" eb="20">
      <t>キケン</t>
    </rPh>
    <rPh sb="20" eb="22">
      <t>ホショウ</t>
    </rPh>
    <rPh sb="22" eb="24">
      <t>トクヤク</t>
    </rPh>
    <rPh sb="27" eb="33">
      <t>フツウショウガイホケン</t>
    </rPh>
    <phoneticPr fontId="2"/>
  </si>
  <si>
    <t>71名×＠4,000円</t>
    <rPh sb="2" eb="3">
      <t>メイ</t>
    </rPh>
    <rPh sb="10" eb="11">
      <t>エン</t>
    </rPh>
    <phoneticPr fontId="2"/>
  </si>
  <si>
    <t>賞品・クオカード
10枚×＠1040円</t>
    <rPh sb="0" eb="2">
      <t>ショウヒン</t>
    </rPh>
    <rPh sb="11" eb="12">
      <t>マイ</t>
    </rPh>
    <rPh sb="18" eb="19">
      <t>エン</t>
    </rPh>
    <phoneticPr fontId="2"/>
  </si>
  <si>
    <t>（</t>
    <phoneticPr fontId="2"/>
  </si>
  <si>
    <t>）</t>
    <phoneticPr fontId="2"/>
  </si>
  <si>
    <t>(中学生以上)</t>
    <rPh sb="1" eb="4">
      <t>チュウガクセイ</t>
    </rPh>
    <rPh sb="4" eb="6">
      <t>イジョウ</t>
    </rPh>
    <phoneticPr fontId="2"/>
  </si>
  <si>
    <t>（小学生）</t>
    <rPh sb="1" eb="4">
      <t>ショウガクセイ</t>
    </rPh>
    <phoneticPr fontId="2"/>
  </si>
  <si>
    <t>77人×＠4,500円</t>
    <rPh sb="2" eb="3">
      <t>ニン</t>
    </rPh>
    <rPh sb="10" eb="11">
      <t>エン</t>
    </rPh>
    <phoneticPr fontId="2"/>
  </si>
  <si>
    <t>28人×＠3,500円</t>
    <rPh sb="2" eb="3">
      <t>ニン</t>
    </rPh>
    <rPh sb="10" eb="11">
      <t>エン</t>
    </rPh>
    <phoneticPr fontId="2"/>
  </si>
  <si>
    <t>（3歳～小学生就学未満）</t>
    <rPh sb="2" eb="3">
      <t>サイ</t>
    </rPh>
    <rPh sb="4" eb="7">
      <t>ショウガクセイ</t>
    </rPh>
    <rPh sb="7" eb="9">
      <t>シュウガク</t>
    </rPh>
    <rPh sb="9" eb="11">
      <t>ミマン</t>
    </rPh>
    <phoneticPr fontId="2"/>
  </si>
  <si>
    <t>15人×＠1,000円</t>
    <rPh sb="2" eb="3">
      <t>ニン</t>
    </rPh>
    <rPh sb="10" eb="11">
      <t>エン</t>
    </rPh>
    <phoneticPr fontId="2"/>
  </si>
  <si>
    <t>（0～2歳）</t>
    <rPh sb="4" eb="5">
      <t>サイ</t>
    </rPh>
    <phoneticPr fontId="2"/>
  </si>
  <si>
    <t>14人×＠0円</t>
    <rPh sb="2" eb="3">
      <t>ニン</t>
    </rPh>
    <rPh sb="6" eb="7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</si>
</sst>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;&quot;△ &quot;#,##0"/>
    <numFmt numFmtId="178" formatCode="#,##0;\-#,##0;&quot;-&quot;"/>
    <numFmt numFmtId="179" formatCode="m&quot;月&quot;d&quot;日&quot;;@"/>
    <numFmt numFmtId="180" formatCode="[$-F800]dddd\,\ mmmm\ dd\,\ yyyy"/>
  </numFmts>
  <fonts count="3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.25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8.25"/>
      <color rgb="FF0033CC"/>
      <name val="ＭＳ Ｐゴシック"/>
      <family val="3"/>
      <charset val="128"/>
    </font>
    <font>
      <strike/>
      <u/>
      <sz val="8.25"/>
      <color rgb="FFFF0000"/>
      <name val="ＭＳ Ｐゴシック"/>
      <family val="3"/>
      <charset val="128"/>
    </font>
    <font>
      <strike/>
      <sz val="9"/>
      <color rgb="FFFF0000"/>
      <name val="ＭＳ Ｐゴシック"/>
      <family val="3"/>
      <charset val="128"/>
    </font>
    <font>
      <strike/>
      <sz val="8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b/>
      <sz val="10"/>
      <name val="ＭＳ 明朝"/>
      <family val="1"/>
      <charset val="128"/>
    </font>
    <font>
      <sz val="10"/>
      <name val="Century"/>
      <family val="1"/>
    </font>
    <font>
      <sz val="10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u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 diagonalUp="1">
      <left style="thin">
        <color indexed="8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178" fontId="15" fillId="0" borderId="0" applyFill="0" applyBorder="0" applyAlignment="0"/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/>
    <xf numFmtId="0" fontId="3" fillId="0" borderId="0" applyNumberFormat="0" applyFill="0" applyBorder="0" applyAlignment="0" applyProtection="0"/>
    <xf numFmtId="38" fontId="1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24" fillId="0" borderId="0" applyFont="0" applyFill="0" applyBorder="0" applyAlignment="0" applyProtection="0">
      <alignment vertical="center"/>
    </xf>
    <xf numFmtId="0" fontId="14" fillId="0" borderId="0"/>
    <xf numFmtId="0" fontId="2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31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7" fillId="0" borderId="0" xfId="0" applyFont="1" applyAlignment="1">
      <alignment horizontal="right" vertical="center"/>
    </xf>
    <xf numFmtId="0" fontId="1" fillId="0" borderId="0" xfId="14" applyAlignment="1">
      <alignment vertical="center"/>
    </xf>
    <xf numFmtId="0" fontId="0" fillId="0" borderId="0" xfId="14" applyFont="1" applyAlignment="1">
      <alignment vertical="center"/>
    </xf>
    <xf numFmtId="0" fontId="0" fillId="0" borderId="0" xfId="14" applyFont="1" applyBorder="1" applyAlignment="1">
      <alignment vertical="center"/>
    </xf>
    <xf numFmtId="0" fontId="0" fillId="0" borderId="3" xfId="14" applyFont="1" applyBorder="1" applyAlignment="1">
      <alignment horizontal="center" vertical="center"/>
    </xf>
    <xf numFmtId="0" fontId="0" fillId="0" borderId="4" xfId="14" applyFont="1" applyBorder="1" applyAlignment="1">
      <alignment horizontal="center" vertical="center"/>
    </xf>
    <xf numFmtId="0" fontId="0" fillId="0" borderId="5" xfId="14" applyFont="1" applyBorder="1" applyAlignment="1">
      <alignment horizontal="right" vertical="center"/>
    </xf>
    <xf numFmtId="0" fontId="0" fillId="0" borderId="0" xfId="14" applyFont="1" applyAlignment="1">
      <alignment horizontal="right" vertical="center"/>
    </xf>
    <xf numFmtId="0" fontId="0" fillId="0" borderId="5" xfId="14" applyFont="1" applyBorder="1" applyAlignment="1">
      <alignment vertical="center"/>
    </xf>
    <xf numFmtId="0" fontId="0" fillId="0" borderId="8" xfId="14" applyFont="1" applyBorder="1" applyAlignment="1">
      <alignment vertical="center"/>
    </xf>
    <xf numFmtId="0" fontId="0" fillId="0" borderId="5" xfId="14" applyFont="1" applyBorder="1" applyAlignment="1">
      <alignment horizontal="center" vertical="center"/>
    </xf>
    <xf numFmtId="0" fontId="0" fillId="0" borderId="11" xfId="14" applyFont="1" applyBorder="1" applyAlignment="1">
      <alignment vertical="center"/>
    </xf>
    <xf numFmtId="0" fontId="0" fillId="0" borderId="0" xfId="14" applyFont="1" applyAlignment="1">
      <alignment horizontal="center" vertical="center"/>
    </xf>
    <xf numFmtId="177" fontId="0" fillId="0" borderId="2" xfId="14" applyNumberFormat="1" applyFont="1" applyBorder="1" applyAlignment="1">
      <alignment vertical="center"/>
    </xf>
    <xf numFmtId="177" fontId="0" fillId="0" borderId="8" xfId="14" applyNumberFormat="1" applyFont="1" applyBorder="1" applyAlignment="1">
      <alignment vertical="center"/>
    </xf>
    <xf numFmtId="0" fontId="6" fillId="0" borderId="0" xfId="14" applyFont="1" applyBorder="1" applyAlignment="1">
      <alignment vertical="center"/>
    </xf>
    <xf numFmtId="0" fontId="0" fillId="0" borderId="12" xfId="14" applyFont="1" applyBorder="1" applyAlignment="1">
      <alignment vertical="center"/>
    </xf>
    <xf numFmtId="0" fontId="0" fillId="0" borderId="13" xfId="14" applyFont="1" applyBorder="1" applyAlignment="1">
      <alignment horizontal="center" vertical="center"/>
    </xf>
    <xf numFmtId="0" fontId="0" fillId="0" borderId="3" xfId="14" applyFont="1" applyBorder="1" applyAlignment="1">
      <alignment vertical="center"/>
    </xf>
    <xf numFmtId="0" fontId="0" fillId="0" borderId="2" xfId="14" applyFont="1" applyBorder="1" applyAlignment="1">
      <alignment horizontal="distributed" vertical="center"/>
    </xf>
    <xf numFmtId="0" fontId="0" fillId="0" borderId="2" xfId="14" applyFont="1" applyBorder="1" applyAlignment="1">
      <alignment vertical="center"/>
    </xf>
    <xf numFmtId="0" fontId="0" fillId="0" borderId="8" xfId="14" applyFont="1" applyBorder="1" applyAlignment="1">
      <alignment horizontal="distributed" vertical="center"/>
    </xf>
    <xf numFmtId="0" fontId="0" fillId="0" borderId="7" xfId="14" applyFont="1" applyBorder="1" applyAlignment="1">
      <alignment horizontal="center" vertical="center"/>
    </xf>
    <xf numFmtId="0" fontId="0" fillId="0" borderId="6" xfId="14" applyFont="1" applyBorder="1" applyAlignment="1">
      <alignment horizontal="distributed" vertical="center"/>
    </xf>
    <xf numFmtId="177" fontId="0" fillId="0" borderId="6" xfId="14" applyNumberFormat="1" applyFont="1" applyBorder="1" applyAlignment="1">
      <alignment vertical="center"/>
    </xf>
    <xf numFmtId="0" fontId="0" fillId="0" borderId="0" xfId="14" applyFont="1" applyAlignment="1">
      <alignment horizontal="justify" vertical="center"/>
    </xf>
    <xf numFmtId="177" fontId="0" fillId="0" borderId="8" xfId="6" applyNumberFormat="1" applyFont="1" applyBorder="1" applyAlignment="1">
      <alignment vertical="center"/>
    </xf>
    <xf numFmtId="177" fontId="0" fillId="0" borderId="4" xfId="14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5" xfId="14" applyFont="1" applyFill="1" applyBorder="1" applyAlignment="1">
      <alignment horizontal="center" vertical="center"/>
    </xf>
    <xf numFmtId="0" fontId="1" fillId="0" borderId="8" xfId="14" applyFont="1" applyFill="1" applyBorder="1" applyAlignment="1">
      <alignment horizontal="distributed" vertical="center"/>
    </xf>
    <xf numFmtId="177" fontId="1" fillId="0" borderId="9" xfId="14" applyNumberFormat="1" applyFont="1" applyFill="1" applyBorder="1" applyAlignment="1">
      <alignment vertical="center"/>
    </xf>
    <xf numFmtId="177" fontId="1" fillId="0" borderId="8" xfId="14" applyNumberFormat="1" applyFont="1" applyFill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top"/>
    </xf>
    <xf numFmtId="0" fontId="5" fillId="2" borderId="9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3" fillId="2" borderId="7" xfId="5" applyFill="1" applyBorder="1" applyAlignment="1">
      <alignment horizontal="left" vertical="center"/>
    </xf>
    <xf numFmtId="0" fontId="11" fillId="2" borderId="6" xfId="0" applyFont="1" applyFill="1" applyBorder="1" applyAlignment="1">
      <alignment vertical="center" wrapText="1"/>
    </xf>
    <xf numFmtId="0" fontId="3" fillId="2" borderId="5" xfId="5" applyFill="1" applyBorder="1" applyAlignment="1">
      <alignment horizontal="left" vertical="center"/>
    </xf>
    <xf numFmtId="0" fontId="11" fillId="2" borderId="8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0" xfId="0" applyFont="1"/>
    <xf numFmtId="0" fontId="5" fillId="2" borderId="11" xfId="0" applyFont="1" applyFill="1" applyBorder="1" applyAlignment="1">
      <alignment horizontal="left" vertical="center" wrapText="1"/>
    </xf>
    <xf numFmtId="0" fontId="12" fillId="2" borderId="17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3" fillId="2" borderId="0" xfId="5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5" fillId="0" borderId="17" xfId="10" applyFont="1" applyFill="1" applyBorder="1" applyAlignment="1">
      <alignment horizontal="left" vertical="center"/>
    </xf>
    <xf numFmtId="0" fontId="11" fillId="0" borderId="13" xfId="10" applyFont="1" applyFill="1" applyBorder="1" applyAlignment="1">
      <alignment vertical="center" wrapText="1"/>
    </xf>
    <xf numFmtId="0" fontId="3" fillId="0" borderId="7" xfId="5" applyFill="1" applyBorder="1" applyAlignment="1">
      <alignment horizontal="left" vertical="center"/>
    </xf>
    <xf numFmtId="0" fontId="5" fillId="0" borderId="0" xfId="10" applyFont="1" applyFill="1" applyBorder="1" applyAlignment="1">
      <alignment horizontal="left" vertical="center" wrapText="1"/>
    </xf>
    <xf numFmtId="0" fontId="5" fillId="0" borderId="9" xfId="10" applyFont="1" applyFill="1" applyBorder="1" applyAlignment="1">
      <alignment horizontal="center" vertical="center" wrapText="1"/>
    </xf>
    <xf numFmtId="0" fontId="11" fillId="0" borderId="6" xfId="10" applyFont="1" applyFill="1" applyBorder="1" applyAlignment="1">
      <alignment vertical="center" wrapText="1"/>
    </xf>
    <xf numFmtId="0" fontId="21" fillId="2" borderId="9" xfId="0" applyFont="1" applyFill="1" applyBorder="1" applyAlignment="1">
      <alignment horizontal="left" vertical="center" wrapText="1"/>
    </xf>
    <xf numFmtId="0" fontId="4" fillId="0" borderId="0" xfId="0" applyFont="1" applyAlignment="1">
      <alignment vertical="top"/>
    </xf>
    <xf numFmtId="0" fontId="21" fillId="2" borderId="9" xfId="0" applyFont="1" applyFill="1" applyBorder="1" applyAlignment="1">
      <alignment vertical="center" wrapText="1"/>
    </xf>
    <xf numFmtId="0" fontId="4" fillId="0" borderId="0" xfId="0" applyFont="1" applyFill="1" applyAlignment="1">
      <alignment vertical="top"/>
    </xf>
    <xf numFmtId="0" fontId="21" fillId="2" borderId="0" xfId="0" applyFont="1" applyFill="1" applyBorder="1" applyAlignment="1">
      <alignment horizontal="left" vertical="center" wrapText="1"/>
    </xf>
    <xf numFmtId="0" fontId="21" fillId="2" borderId="6" xfId="0" applyFont="1" applyFill="1" applyBorder="1" applyAlignment="1">
      <alignment vertical="center" wrapText="1"/>
    </xf>
    <xf numFmtId="0" fontId="21" fillId="2" borderId="13" xfId="0" applyFont="1" applyFill="1" applyBorder="1" applyAlignment="1">
      <alignment vertical="center" wrapText="1"/>
    </xf>
    <xf numFmtId="0" fontId="22" fillId="2" borderId="9" xfId="5" applyFont="1" applyFill="1" applyBorder="1" applyAlignment="1">
      <alignment horizontal="left" vertical="center"/>
    </xf>
    <xf numFmtId="0" fontId="22" fillId="2" borderId="7" xfId="5" applyFont="1" applyFill="1" applyBorder="1" applyAlignment="1">
      <alignment horizontal="left" vertical="center"/>
    </xf>
    <xf numFmtId="0" fontId="21" fillId="0" borderId="0" xfId="0" applyFont="1"/>
    <xf numFmtId="176" fontId="9" fillId="0" borderId="0" xfId="0" applyNumberFormat="1" applyFont="1" applyBorder="1" applyAlignment="1">
      <alignment horizontal="left" vertical="center"/>
    </xf>
    <xf numFmtId="0" fontId="23" fillId="2" borderId="6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25" fillId="0" borderId="7" xfId="5" applyFont="1" applyFill="1" applyBorder="1" applyAlignment="1">
      <alignment horizontal="left" vertical="center"/>
    </xf>
    <xf numFmtId="0" fontId="25" fillId="0" borderId="5" xfId="5" applyFont="1" applyFill="1" applyBorder="1" applyAlignment="1">
      <alignment horizontal="left" vertical="center"/>
    </xf>
    <xf numFmtId="0" fontId="1" fillId="0" borderId="8" xfId="14" applyFont="1" applyBorder="1" applyAlignment="1">
      <alignment horizontal="distributed" vertical="center"/>
    </xf>
    <xf numFmtId="0" fontId="1" fillId="0" borderId="5" xfId="14" applyFont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0" fontId="11" fillId="0" borderId="11" xfId="10" applyFont="1" applyFill="1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49" fontId="6" fillId="0" borderId="3" xfId="0" applyNumberFormat="1" applyFont="1" applyBorder="1" applyAlignment="1">
      <alignment horizontal="center" vertical="center"/>
    </xf>
    <xf numFmtId="0" fontId="12" fillId="0" borderId="0" xfId="14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23" xfId="0" applyNumberFormat="1" applyFont="1" applyBorder="1" applyAlignment="1">
      <alignment horizontal="center" vertical="center" wrapText="1"/>
    </xf>
    <xf numFmtId="38" fontId="10" fillId="0" borderId="24" xfId="6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177" fontId="6" fillId="0" borderId="25" xfId="6" applyNumberFormat="1" applyFont="1" applyBorder="1" applyAlignment="1">
      <alignment vertical="center"/>
    </xf>
    <xf numFmtId="177" fontId="6" fillId="0" borderId="2" xfId="6" applyNumberFormat="1" applyFont="1" applyBorder="1" applyAlignment="1">
      <alignment vertical="center"/>
    </xf>
    <xf numFmtId="177" fontId="6" fillId="0" borderId="9" xfId="6" applyNumberFormat="1" applyFont="1" applyBorder="1" applyAlignment="1">
      <alignment vertical="center"/>
    </xf>
    <xf numFmtId="177" fontId="6" fillId="0" borderId="26" xfId="6" applyNumberFormat="1" applyFont="1" applyBorder="1" applyAlignment="1">
      <alignment vertical="center"/>
    </xf>
    <xf numFmtId="177" fontId="6" fillId="0" borderId="27" xfId="6" applyNumberFormat="1" applyFont="1" applyBorder="1" applyAlignment="1">
      <alignment vertical="center"/>
    </xf>
    <xf numFmtId="0" fontId="8" fillId="0" borderId="19" xfId="0" applyFont="1" applyBorder="1" applyAlignment="1">
      <alignment horizontal="center" vertical="center"/>
    </xf>
    <xf numFmtId="176" fontId="9" fillId="0" borderId="14" xfId="0" applyNumberFormat="1" applyFont="1" applyBorder="1" applyAlignment="1">
      <alignment horizontal="left" vertical="center"/>
    </xf>
    <xf numFmtId="0" fontId="8" fillId="0" borderId="28" xfId="0" applyFont="1" applyBorder="1" applyAlignment="1">
      <alignment horizontal="center" vertical="center"/>
    </xf>
    <xf numFmtId="176" fontId="9" fillId="0" borderId="29" xfId="0" applyNumberFormat="1" applyFont="1" applyBorder="1" applyAlignment="1">
      <alignment horizontal="left" vertical="center"/>
    </xf>
    <xf numFmtId="179" fontId="6" fillId="0" borderId="9" xfId="0" applyNumberFormat="1" applyFont="1" applyBorder="1" applyAlignment="1">
      <alignment horizontal="right" vertical="center"/>
    </xf>
    <xf numFmtId="179" fontId="6" fillId="0" borderId="11" xfId="0" applyNumberFormat="1" applyFont="1" applyBorder="1" applyAlignment="1">
      <alignment horizontal="right" vertical="center"/>
    </xf>
    <xf numFmtId="179" fontId="6" fillId="0" borderId="10" xfId="0" applyNumberFormat="1" applyFont="1" applyBorder="1" applyAlignment="1">
      <alignment horizontal="right" vertical="center"/>
    </xf>
    <xf numFmtId="49" fontId="6" fillId="0" borderId="30" xfId="0" applyNumberFormat="1" applyFont="1" applyBorder="1" applyAlignment="1">
      <alignment horizontal="center" vertical="center"/>
    </xf>
    <xf numFmtId="0" fontId="26" fillId="2" borderId="7" xfId="5" applyFont="1" applyFill="1" applyBorder="1" applyAlignment="1">
      <alignment horizontal="left" vertical="center"/>
    </xf>
    <xf numFmtId="0" fontId="27" fillId="2" borderId="0" xfId="0" applyFont="1" applyFill="1" applyBorder="1" applyAlignment="1">
      <alignment horizontal="left" vertical="center" wrapText="1"/>
    </xf>
    <xf numFmtId="0" fontId="27" fillId="2" borderId="9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 shrinkToFit="1"/>
    </xf>
    <xf numFmtId="0" fontId="11" fillId="0" borderId="0" xfId="1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 wrapText="1"/>
    </xf>
    <xf numFmtId="0" fontId="29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14" fillId="0" borderId="0" xfId="10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9" xfId="0" applyFont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1" fillId="2" borderId="13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11" fillId="2" borderId="6" xfId="0" applyFont="1" applyFill="1" applyBorder="1" applyAlignment="1">
      <alignment vertical="center" shrinkToFit="1"/>
    </xf>
    <xf numFmtId="0" fontId="11" fillId="0" borderId="10" xfId="10" applyFont="1" applyFill="1" applyBorder="1" applyAlignment="1">
      <alignment horizontal="left" vertical="center" wrapText="1"/>
    </xf>
    <xf numFmtId="0" fontId="21" fillId="2" borderId="9" xfId="0" applyFont="1" applyFill="1" applyBorder="1" applyAlignment="1">
      <alignment horizontal="left" vertical="center" shrinkToFit="1"/>
    </xf>
    <xf numFmtId="0" fontId="32" fillId="0" borderId="0" xfId="0" applyFont="1" applyBorder="1" applyAlignment="1">
      <alignment horizontal="justify" vertical="center" wrapText="1"/>
    </xf>
    <xf numFmtId="0" fontId="31" fillId="0" borderId="0" xfId="0" applyFont="1" applyAlignment="1">
      <alignment vertical="center" wrapText="1"/>
    </xf>
    <xf numFmtId="0" fontId="32" fillId="0" borderId="0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justify" vertical="center"/>
    </xf>
    <xf numFmtId="0" fontId="0" fillId="0" borderId="11" xfId="0" applyBorder="1"/>
    <xf numFmtId="0" fontId="30" fillId="0" borderId="9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justify" vertical="center" wrapText="1"/>
    </xf>
    <xf numFmtId="0" fontId="30" fillId="0" borderId="4" xfId="0" applyFont="1" applyBorder="1" applyAlignment="1">
      <alignment horizontal="justify" vertical="center" wrapText="1"/>
    </xf>
    <xf numFmtId="0" fontId="30" fillId="0" borderId="16" xfId="0" applyFont="1" applyBorder="1" applyAlignment="1">
      <alignment horizontal="justify" vertical="center" wrapText="1"/>
    </xf>
    <xf numFmtId="0" fontId="30" fillId="0" borderId="18" xfId="0" applyFont="1" applyBorder="1" applyAlignment="1">
      <alignment horizontal="justify" vertical="center" wrapText="1"/>
    </xf>
    <xf numFmtId="0" fontId="30" fillId="0" borderId="6" xfId="0" applyFont="1" applyBorder="1" applyAlignment="1">
      <alignment horizontal="justify" vertical="center" wrapText="1"/>
    </xf>
    <xf numFmtId="0" fontId="30" fillId="0" borderId="10" xfId="0" applyFont="1" applyBorder="1" applyAlignment="1">
      <alignment horizontal="justify" vertical="center" wrapText="1"/>
    </xf>
    <xf numFmtId="0" fontId="4" fillId="0" borderId="0" xfId="0" applyFont="1" applyBorder="1"/>
    <xf numFmtId="0" fontId="31" fillId="0" borderId="0" xfId="0" applyFont="1" applyBorder="1" applyAlignment="1">
      <alignment vertical="center" wrapText="1"/>
    </xf>
    <xf numFmtId="0" fontId="21" fillId="0" borderId="17" xfId="0" applyFont="1" applyBorder="1"/>
    <xf numFmtId="0" fontId="30" fillId="0" borderId="8" xfId="0" applyFont="1" applyBorder="1" applyAlignment="1">
      <alignment horizontal="justify" vertical="center" wrapText="1"/>
    </xf>
    <xf numFmtId="0" fontId="30" fillId="0" borderId="9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justify" vertical="center" wrapText="1"/>
    </xf>
    <xf numFmtId="10" fontId="0" fillId="0" borderId="8" xfId="14" applyNumberFormat="1" applyFont="1" applyBorder="1" applyAlignment="1">
      <alignment vertical="center"/>
    </xf>
    <xf numFmtId="0" fontId="30" fillId="0" borderId="10" xfId="0" applyFont="1" applyBorder="1" applyAlignment="1">
      <alignment horizontal="center" vertical="center" wrapText="1"/>
    </xf>
    <xf numFmtId="0" fontId="0" fillId="0" borderId="11" xfId="14" applyFont="1" applyBorder="1" applyAlignment="1">
      <alignment horizontal="center" vertical="center"/>
    </xf>
    <xf numFmtId="0" fontId="0" fillId="0" borderId="8" xfId="14" applyFont="1" applyBorder="1" applyAlignment="1">
      <alignment horizontal="center" vertical="center"/>
    </xf>
    <xf numFmtId="0" fontId="0" fillId="0" borderId="9" xfId="14" applyFont="1" applyBorder="1" applyAlignment="1">
      <alignment vertical="center"/>
    </xf>
    <xf numFmtId="0" fontId="1" fillId="0" borderId="0" xfId="14" applyBorder="1" applyAlignment="1">
      <alignment vertical="center"/>
    </xf>
    <xf numFmtId="0" fontId="12" fillId="0" borderId="0" xfId="14" applyFont="1" applyAlignment="1">
      <alignment horizontal="center"/>
    </xf>
    <xf numFmtId="0" fontId="0" fillId="0" borderId="0" xfId="14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38" xfId="14" applyFont="1" applyBorder="1" applyAlignment="1">
      <alignment horizontal="center" vertical="center"/>
    </xf>
    <xf numFmtId="0" fontId="0" fillId="0" borderId="14" xfId="14" applyFont="1" applyBorder="1" applyAlignment="1">
      <alignment horizontal="center" vertical="center"/>
    </xf>
    <xf numFmtId="0" fontId="0" fillId="0" borderId="37" xfId="14" applyFont="1" applyBorder="1" applyAlignment="1">
      <alignment horizontal="center" vertical="center"/>
    </xf>
    <xf numFmtId="0" fontId="33" fillId="0" borderId="10" xfId="14" applyFont="1" applyBorder="1" applyAlignment="1">
      <alignment horizontal="center"/>
    </xf>
    <xf numFmtId="0" fontId="0" fillId="0" borderId="8" xfId="14" applyFont="1" applyBorder="1" applyAlignment="1">
      <alignment horizontal="center"/>
    </xf>
    <xf numFmtId="177" fontId="0" fillId="0" borderId="8" xfId="6" applyNumberFormat="1" applyFont="1" applyBorder="1" applyAlignment="1">
      <alignment horizontal="center"/>
    </xf>
    <xf numFmtId="0" fontId="0" fillId="0" borderId="10" xfId="14" applyFont="1" applyBorder="1" applyAlignment="1">
      <alignment horizontal="center"/>
    </xf>
    <xf numFmtId="0" fontId="0" fillId="0" borderId="39" xfId="14" applyFont="1" applyBorder="1" applyAlignment="1">
      <alignment horizontal="center"/>
    </xf>
    <xf numFmtId="0" fontId="0" fillId="0" borderId="9" xfId="14" applyFont="1" applyBorder="1" applyAlignment="1">
      <alignment horizontal="center"/>
    </xf>
    <xf numFmtId="177" fontId="0" fillId="0" borderId="4" xfId="6" applyNumberFormat="1" applyFont="1" applyBorder="1" applyAlignment="1">
      <alignment horizontal="right"/>
    </xf>
    <xf numFmtId="177" fontId="0" fillId="0" borderId="0" xfId="6" applyNumberFormat="1" applyFont="1" applyBorder="1" applyAlignment="1">
      <alignment horizontal="center"/>
    </xf>
    <xf numFmtId="177" fontId="0" fillId="0" borderId="0" xfId="6" applyNumberFormat="1" applyFont="1" applyBorder="1" applyAlignment="1">
      <alignment horizontal="right"/>
    </xf>
    <xf numFmtId="0" fontId="34" fillId="0" borderId="0" xfId="14" applyFont="1" applyAlignment="1">
      <alignment horizontal="center"/>
    </xf>
    <xf numFmtId="0" fontId="34" fillId="0" borderId="0" xfId="0" applyFont="1" applyAlignment="1">
      <alignment horizontal="center"/>
    </xf>
    <xf numFmtId="0" fontId="36" fillId="0" borderId="0" xfId="14" applyFont="1" applyAlignment="1">
      <alignment horizontal="center"/>
    </xf>
    <xf numFmtId="0" fontId="1" fillId="0" borderId="0" xfId="14" applyAlignment="1">
      <alignment horizontal="center"/>
    </xf>
    <xf numFmtId="0" fontId="11" fillId="0" borderId="40" xfId="14" applyFont="1" applyBorder="1" applyAlignment="1">
      <alignment horizontal="center" vertical="center" wrapText="1"/>
    </xf>
    <xf numFmtId="0" fontId="0" fillId="0" borderId="41" xfId="14" applyFont="1" applyBorder="1" applyAlignment="1">
      <alignment horizontal="center" vertical="center"/>
    </xf>
    <xf numFmtId="0" fontId="0" fillId="0" borderId="42" xfId="14" applyFont="1" applyBorder="1" applyAlignment="1">
      <alignment horizontal="center" vertical="center"/>
    </xf>
    <xf numFmtId="0" fontId="0" fillId="0" borderId="40" xfId="14" applyFont="1" applyBorder="1" applyAlignment="1">
      <alignment horizontal="center" vertical="center"/>
    </xf>
    <xf numFmtId="0" fontId="0" fillId="0" borderId="10" xfId="14" applyFont="1" applyBorder="1" applyAlignment="1">
      <alignment horizontal="center" vertical="center"/>
    </xf>
    <xf numFmtId="177" fontId="0" fillId="0" borderId="10" xfId="14" applyNumberFormat="1" applyFont="1" applyBorder="1" applyAlignment="1">
      <alignment horizontal="right" vertical="center"/>
    </xf>
    <xf numFmtId="176" fontId="0" fillId="0" borderId="0" xfId="14" applyNumberFormat="1" applyFont="1" applyAlignment="1">
      <alignment horizontal="center" vertical="center"/>
    </xf>
    <xf numFmtId="0" fontId="0" fillId="0" borderId="9" xfId="14" applyFont="1" applyBorder="1" applyAlignment="1">
      <alignment horizontal="center" vertical="center"/>
    </xf>
    <xf numFmtId="177" fontId="0" fillId="0" borderId="4" xfId="14" applyNumberFormat="1" applyFont="1" applyBorder="1" applyAlignment="1">
      <alignment horizontal="right"/>
    </xf>
    <xf numFmtId="177" fontId="0" fillId="0" borderId="0" xfId="14" applyNumberFormat="1" applyFont="1" applyAlignment="1">
      <alignment horizontal="right"/>
    </xf>
    <xf numFmtId="0" fontId="3" fillId="0" borderId="8" xfId="5" applyBorder="1" applyAlignment="1">
      <alignment horizontal="center" vertical="center"/>
    </xf>
    <xf numFmtId="0" fontId="1" fillId="0" borderId="8" xfId="14" applyFont="1" applyFill="1" applyBorder="1" applyAlignment="1">
      <alignment horizontal="center" vertical="center"/>
    </xf>
    <xf numFmtId="0" fontId="0" fillId="0" borderId="6" xfId="14" applyFont="1" applyBorder="1" applyAlignment="1">
      <alignment horizontal="center" vertical="center"/>
    </xf>
    <xf numFmtId="0" fontId="11" fillId="0" borderId="16" xfId="14" applyFont="1" applyBorder="1" applyAlignment="1">
      <alignment horizontal="center" vertical="center" wrapText="1"/>
    </xf>
    <xf numFmtId="0" fontId="3" fillId="0" borderId="9" xfId="5" applyBorder="1" applyAlignment="1">
      <alignment horizontal="center" vertical="center"/>
    </xf>
    <xf numFmtId="0" fontId="0" fillId="0" borderId="8" xfId="14" applyFont="1" applyBorder="1" applyAlignment="1">
      <alignment horizontal="left" vertical="center" wrapText="1"/>
    </xf>
    <xf numFmtId="177" fontId="0" fillId="0" borderId="8" xfId="6" applyNumberFormat="1" applyFont="1" applyBorder="1" applyAlignment="1">
      <alignment horizontal="right" vertical="center"/>
    </xf>
    <xf numFmtId="56" fontId="0" fillId="0" borderId="39" xfId="14" quotePrefix="1" applyNumberFormat="1" applyFon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0" fillId="0" borderId="8" xfId="14" applyFont="1" applyBorder="1" applyAlignment="1">
      <alignment horizontal="left" vertical="center"/>
    </xf>
    <xf numFmtId="14" fontId="0" fillId="0" borderId="43" xfId="0" applyNumberFormat="1" applyBorder="1" applyAlignment="1">
      <alignment horizontal="right" vertical="center"/>
    </xf>
    <xf numFmtId="0" fontId="0" fillId="0" borderId="0" xfId="14" applyFont="1" applyBorder="1" applyAlignment="1">
      <alignment horizontal="right" vertical="center"/>
    </xf>
    <xf numFmtId="0" fontId="0" fillId="0" borderId="11" xfId="14" applyFont="1" applyBorder="1" applyAlignment="1">
      <alignment horizontal="center" vertical="center"/>
    </xf>
    <xf numFmtId="0" fontId="0" fillId="0" borderId="8" xfId="14" applyFont="1" applyBorder="1" applyAlignment="1">
      <alignment vertical="center" wrapText="1"/>
    </xf>
    <xf numFmtId="0" fontId="12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4" fillId="0" borderId="12" xfId="10" applyFont="1" applyFill="1" applyBorder="1" applyAlignment="1">
      <alignment horizontal="left" vertical="center" wrapText="1"/>
    </xf>
    <xf numFmtId="0" fontId="4" fillId="0" borderId="17" xfId="10" applyFont="1" applyFill="1" applyBorder="1" applyAlignment="1">
      <alignment horizontal="left" vertical="center" wrapText="1"/>
    </xf>
    <xf numFmtId="0" fontId="11" fillId="0" borderId="11" xfId="10" applyFont="1" applyFill="1" applyBorder="1" applyAlignment="1">
      <alignment vertical="center" wrapText="1"/>
    </xf>
    <xf numFmtId="0" fontId="11" fillId="0" borderId="8" xfId="10" applyFont="1" applyFill="1" applyBorder="1" applyAlignment="1">
      <alignment vertical="center" wrapText="1"/>
    </xf>
    <xf numFmtId="0" fontId="4" fillId="0" borderId="12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2" borderId="12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32" fillId="0" borderId="0" xfId="0" applyFont="1" applyBorder="1" applyAlignment="1">
      <alignment horizontal="justify" vertical="center" wrapText="1"/>
    </xf>
    <xf numFmtId="0" fontId="30" fillId="0" borderId="35" xfId="0" applyFont="1" applyBorder="1" applyAlignment="1">
      <alignment horizontal="justify" vertical="center" wrapText="1"/>
    </xf>
    <xf numFmtId="0" fontId="30" fillId="0" borderId="31" xfId="0" applyFont="1" applyBorder="1" applyAlignment="1">
      <alignment horizontal="justify" vertical="center" wrapText="1"/>
    </xf>
    <xf numFmtId="0" fontId="30" fillId="0" borderId="22" xfId="0" applyFont="1" applyBorder="1" applyAlignment="1">
      <alignment horizontal="justify" vertical="center" wrapText="1"/>
    </xf>
    <xf numFmtId="0" fontId="30" fillId="0" borderId="18" xfId="0" applyFont="1" applyBorder="1" applyAlignment="1">
      <alignment horizontal="justify" vertical="center" wrapText="1"/>
    </xf>
    <xf numFmtId="0" fontId="30" fillId="0" borderId="16" xfId="0" applyFont="1" applyBorder="1" applyAlignment="1">
      <alignment horizontal="justify" vertical="center" wrapText="1"/>
    </xf>
    <xf numFmtId="0" fontId="30" fillId="0" borderId="10" xfId="0" applyFont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0" fillId="0" borderId="9" xfId="0" applyFont="1" applyBorder="1" applyAlignment="1">
      <alignment horizontal="justify" vertical="center" wrapText="1"/>
    </xf>
    <xf numFmtId="0" fontId="30" fillId="0" borderId="34" xfId="0" applyFont="1" applyBorder="1" applyAlignment="1">
      <alignment horizontal="justify" vertical="center" wrapText="1"/>
    </xf>
    <xf numFmtId="0" fontId="30" fillId="0" borderId="4" xfId="0" applyFont="1" applyBorder="1" applyAlignment="1">
      <alignment horizontal="justify" vertical="center" wrapText="1"/>
    </xf>
    <xf numFmtId="0" fontId="30" fillId="0" borderId="12" xfId="0" applyFont="1" applyBorder="1" applyAlignment="1">
      <alignment horizontal="justify" vertical="center" wrapText="1"/>
    </xf>
    <xf numFmtId="0" fontId="30" fillId="0" borderId="13" xfId="0" applyFont="1" applyBorder="1" applyAlignment="1">
      <alignment horizontal="justify" vertical="center" wrapText="1"/>
    </xf>
    <xf numFmtId="0" fontId="30" fillId="0" borderId="3" xfId="0" applyFont="1" applyBorder="1" applyAlignment="1">
      <alignment horizontal="justify" vertical="center" wrapText="1"/>
    </xf>
    <xf numFmtId="0" fontId="30" fillId="0" borderId="2" xfId="0" applyFont="1" applyBorder="1" applyAlignment="1">
      <alignment horizontal="justify" vertical="center" wrapText="1"/>
    </xf>
    <xf numFmtId="0" fontId="30" fillId="0" borderId="21" xfId="0" applyFont="1" applyBorder="1" applyAlignment="1">
      <alignment horizontal="justify" vertical="center" wrapText="1"/>
    </xf>
    <xf numFmtId="0" fontId="30" fillId="0" borderId="0" xfId="0" applyFont="1" applyBorder="1" applyAlignment="1">
      <alignment horizontal="justify" vertical="center" wrapText="1"/>
    </xf>
    <xf numFmtId="180" fontId="0" fillId="0" borderId="0" xfId="0" applyNumberFormat="1" applyAlignment="1">
      <alignment horizontal="right" vertical="center"/>
    </xf>
    <xf numFmtId="38" fontId="6" fillId="0" borderId="3" xfId="6" applyFont="1" applyBorder="1" applyAlignment="1">
      <alignment vertical="center"/>
    </xf>
    <xf numFmtId="38" fontId="6" fillId="0" borderId="2" xfId="6" applyFont="1" applyBorder="1" applyAlignment="1">
      <alignment vertical="center"/>
    </xf>
    <xf numFmtId="38" fontId="6" fillId="0" borderId="32" xfId="6" applyFont="1" applyBorder="1" applyAlignment="1">
      <alignment vertical="center"/>
    </xf>
    <xf numFmtId="38" fontId="6" fillId="0" borderId="33" xfId="6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38" fontId="10" fillId="0" borderId="23" xfId="6" applyFont="1" applyBorder="1" applyAlignment="1">
      <alignment horizontal="center" vertical="center" wrapText="1"/>
    </xf>
    <xf numFmtId="38" fontId="10" fillId="0" borderId="2" xfId="6" applyFont="1" applyBorder="1" applyAlignment="1">
      <alignment horizontal="center" vertical="center" wrapText="1"/>
    </xf>
    <xf numFmtId="0" fontId="6" fillId="0" borderId="11" xfId="14" applyFont="1" applyBorder="1" applyAlignment="1">
      <alignment horizontal="left" vertical="center"/>
    </xf>
    <xf numFmtId="0" fontId="6" fillId="0" borderId="0" xfId="14" applyFont="1" applyBorder="1" applyAlignment="1">
      <alignment horizontal="center" vertical="center"/>
    </xf>
    <xf numFmtId="0" fontId="0" fillId="0" borderId="11" xfId="14" applyFont="1" applyBorder="1" applyAlignment="1">
      <alignment horizontal="left" vertical="center"/>
    </xf>
    <xf numFmtId="0" fontId="1" fillId="0" borderId="11" xfId="14" applyFont="1" applyBorder="1" applyAlignment="1">
      <alignment horizontal="left" vertical="center"/>
    </xf>
    <xf numFmtId="0" fontId="0" fillId="0" borderId="0" xfId="14" applyFont="1" applyBorder="1" applyAlignment="1">
      <alignment horizontal="right" vertical="center"/>
    </xf>
    <xf numFmtId="0" fontId="0" fillId="0" borderId="11" xfId="14" applyFont="1" applyBorder="1" applyAlignment="1">
      <alignment horizontal="center" vertical="center"/>
    </xf>
    <xf numFmtId="0" fontId="0" fillId="0" borderId="3" xfId="14" applyFont="1" applyBorder="1" applyAlignment="1">
      <alignment horizontal="center" vertical="center"/>
    </xf>
    <xf numFmtId="0" fontId="0" fillId="0" borderId="2" xfId="14" applyFont="1" applyBorder="1" applyAlignment="1">
      <alignment horizontal="center" vertical="center"/>
    </xf>
    <xf numFmtId="0" fontId="0" fillId="0" borderId="30" xfId="14" applyFont="1" applyBorder="1" applyAlignment="1">
      <alignment horizontal="center" vertical="center"/>
    </xf>
    <xf numFmtId="0" fontId="0" fillId="0" borderId="23" xfId="14" applyFont="1" applyBorder="1" applyAlignment="1">
      <alignment horizontal="center" vertical="center"/>
    </xf>
    <xf numFmtId="0" fontId="0" fillId="0" borderId="3" xfId="14" applyFont="1" applyBorder="1" applyAlignment="1">
      <alignment vertical="center"/>
    </xf>
    <xf numFmtId="0" fontId="0" fillId="0" borderId="30" xfId="14" applyFont="1" applyBorder="1" applyAlignment="1">
      <alignment vertical="center"/>
    </xf>
    <xf numFmtId="0" fontId="1" fillId="0" borderId="0" xfId="14" applyAlignment="1">
      <alignment horizontal="left"/>
    </xf>
    <xf numFmtId="0" fontId="35" fillId="0" borderId="0" xfId="14" applyFont="1" applyAlignment="1">
      <alignment horizontal="left"/>
    </xf>
    <xf numFmtId="0" fontId="6" fillId="0" borderId="0" xfId="14" applyFont="1" applyAlignment="1">
      <alignment horizontal="left"/>
    </xf>
    <xf numFmtId="0" fontId="0" fillId="0" borderId="0" xfId="14" applyFont="1" applyAlignment="1">
      <alignment horizontal="left"/>
    </xf>
    <xf numFmtId="0" fontId="7" fillId="0" borderId="0" xfId="14" applyFont="1" applyAlignment="1">
      <alignment horizontal="center"/>
    </xf>
    <xf numFmtId="0" fontId="0" fillId="0" borderId="0" xfId="14" applyFont="1" applyAlignment="1">
      <alignment horizontal="center"/>
    </xf>
    <xf numFmtId="0" fontId="0" fillId="0" borderId="3" xfId="14" applyFont="1" applyBorder="1" applyAlignment="1">
      <alignment horizontal="center"/>
    </xf>
    <xf numFmtId="0" fontId="0" fillId="0" borderId="2" xfId="14" applyFont="1" applyBorder="1" applyAlignment="1">
      <alignment horizontal="center"/>
    </xf>
    <xf numFmtId="0" fontId="0" fillId="0" borderId="36" xfId="14" applyFont="1" applyBorder="1" applyAlignment="1">
      <alignment horizontal="center"/>
    </xf>
    <xf numFmtId="0" fontId="0" fillId="0" borderId="27" xfId="14" applyFont="1" applyBorder="1" applyAlignment="1">
      <alignment horizontal="center"/>
    </xf>
    <xf numFmtId="0" fontId="0" fillId="0" borderId="4" xfId="14" applyFont="1" applyBorder="1" applyAlignment="1">
      <alignment horizontal="center"/>
    </xf>
    <xf numFmtId="0" fontId="0" fillId="0" borderId="10" xfId="14" applyFont="1" applyBorder="1" applyAlignment="1">
      <alignment vertical="center"/>
    </xf>
    <xf numFmtId="0" fontId="0" fillId="0" borderId="16" xfId="14" applyFont="1" applyBorder="1" applyAlignment="1">
      <alignment horizontal="left" vertical="center"/>
    </xf>
    <xf numFmtId="3" fontId="0" fillId="0" borderId="0" xfId="14" applyNumberFormat="1" applyFont="1" applyBorder="1" applyAlignment="1">
      <alignment horizontal="right" vertical="center"/>
    </xf>
    <xf numFmtId="0" fontId="3" fillId="0" borderId="18" xfId="5" applyFill="1" applyBorder="1" applyAlignment="1">
      <alignment horizontal="center" vertical="center"/>
    </xf>
    <xf numFmtId="0" fontId="3" fillId="0" borderId="16" xfId="5" applyFill="1" applyBorder="1" applyAlignment="1">
      <alignment horizontal="center" vertical="center"/>
    </xf>
    <xf numFmtId="0" fontId="3" fillId="0" borderId="10" xfId="5" applyFill="1" applyBorder="1" applyAlignment="1">
      <alignment horizontal="center" vertical="center"/>
    </xf>
    <xf numFmtId="0" fontId="0" fillId="0" borderId="16" xfId="14" applyFont="1" applyBorder="1" applyAlignment="1">
      <alignment horizontal="right" vertical="center"/>
    </xf>
    <xf numFmtId="0" fontId="0" fillId="0" borderId="0" xfId="14" applyFont="1" applyBorder="1" applyAlignment="1">
      <alignment horizontal="center" vertical="center"/>
    </xf>
    <xf numFmtId="0" fontId="0" fillId="0" borderId="17" xfId="14" applyFont="1" applyBorder="1" applyAlignment="1">
      <alignment horizontal="center" vertical="center"/>
    </xf>
    <xf numFmtId="0" fontId="0" fillId="0" borderId="7" xfId="14" applyFont="1" applyBorder="1" applyAlignment="1">
      <alignment horizontal="center" vertical="center"/>
    </xf>
    <xf numFmtId="0" fontId="0" fillId="0" borderId="12" xfId="14" applyFont="1" applyBorder="1" applyAlignment="1">
      <alignment horizontal="center" vertical="center"/>
    </xf>
    <xf numFmtId="0" fontId="0" fillId="0" borderId="5" xfId="14" applyFont="1" applyBorder="1" applyAlignment="1">
      <alignment horizontal="center" vertical="center"/>
    </xf>
    <xf numFmtId="0" fontId="0" fillId="0" borderId="13" xfId="14" applyFont="1" applyBorder="1" applyAlignment="1">
      <alignment horizontal="left" vertical="center"/>
    </xf>
    <xf numFmtId="0" fontId="0" fillId="0" borderId="6" xfId="14" applyFont="1" applyBorder="1" applyAlignment="1">
      <alignment horizontal="left" vertical="center"/>
    </xf>
    <xf numFmtId="0" fontId="0" fillId="0" borderId="8" xfId="14" applyFont="1" applyBorder="1" applyAlignment="1">
      <alignment horizontal="left" vertical="center"/>
    </xf>
    <xf numFmtId="0" fontId="0" fillId="0" borderId="18" xfId="14" applyFont="1" applyBorder="1" applyAlignment="1">
      <alignment horizontal="left" vertical="center"/>
    </xf>
    <xf numFmtId="0" fontId="0" fillId="0" borderId="16" xfId="14" applyFont="1" applyBorder="1" applyAlignment="1">
      <alignment horizontal="left" vertical="center"/>
    </xf>
    <xf numFmtId="0" fontId="0" fillId="0" borderId="10" xfId="14" applyFont="1" applyBorder="1" applyAlignment="1">
      <alignment horizontal="left" vertical="center"/>
    </xf>
    <xf numFmtId="10" fontId="0" fillId="0" borderId="9" xfId="14" applyNumberFormat="1" applyFont="1" applyBorder="1" applyAlignment="1">
      <alignment vertical="center"/>
    </xf>
    <xf numFmtId="0" fontId="0" fillId="0" borderId="4" xfId="14" applyFont="1" applyBorder="1" applyAlignment="1">
      <alignment horizontal="center" vertical="center"/>
    </xf>
    <xf numFmtId="0" fontId="0" fillId="0" borderId="12" xfId="14" applyFont="1" applyBorder="1" applyAlignment="1">
      <alignment horizontal="left" vertical="center"/>
    </xf>
    <xf numFmtId="0" fontId="0" fillId="0" borderId="5" xfId="14" applyFont="1" applyBorder="1" applyAlignment="1">
      <alignment horizontal="left" vertical="center"/>
    </xf>
    <xf numFmtId="0" fontId="3" fillId="0" borderId="18" xfId="5" applyBorder="1" applyAlignment="1">
      <alignment horizontal="center" vertical="center"/>
    </xf>
    <xf numFmtId="0" fontId="3" fillId="0" borderId="10" xfId="5" applyBorder="1" applyAlignment="1">
      <alignment horizontal="center" vertical="center"/>
    </xf>
    <xf numFmtId="0" fontId="0" fillId="0" borderId="9" xfId="14" applyFont="1" applyBorder="1" applyAlignment="1">
      <alignment horizontal="left" vertical="center" wrapText="1"/>
    </xf>
  </cellXfs>
  <cellStyles count="15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ハイパーリンク" xfId="5" builtinId="8"/>
    <cellStyle name="桁区切り" xfId="6" builtinId="6"/>
    <cellStyle name="桁区切り 2" xfId="7" xr:uid="{00000000-0005-0000-0000-000006000000}"/>
    <cellStyle name="桁区切り 2 2" xfId="8" xr:uid="{00000000-0005-0000-0000-000007000000}"/>
    <cellStyle name="桁区切り 3" xfId="9" xr:uid="{00000000-0005-0000-0000-000008000000}"/>
    <cellStyle name="標準" xfId="0" builtinId="0"/>
    <cellStyle name="標準 2" xfId="10" xr:uid="{00000000-0005-0000-0000-00000A000000}"/>
    <cellStyle name="標準 3" xfId="11" xr:uid="{00000000-0005-0000-0000-00000B000000}"/>
    <cellStyle name="標準 4" xfId="12" xr:uid="{00000000-0005-0000-0000-00000C000000}"/>
    <cellStyle name="標準 5" xfId="13" xr:uid="{00000000-0005-0000-0000-00000D000000}"/>
    <cellStyle name="標準_様式ファイル(上程委員会向）" xfId="14" xr:uid="{00000000-0005-0000-0000-00000E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70167</xdr:colOff>
      <xdr:row>3</xdr:row>
      <xdr:rowOff>0</xdr:rowOff>
    </xdr:from>
    <xdr:to>
      <xdr:col>20</xdr:col>
      <xdr:colOff>738078</xdr:colOff>
      <xdr:row>10</xdr:row>
      <xdr:rowOff>79389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69AB86C8-DD61-45FD-A829-D303D54C9635}"/>
            </a:ext>
          </a:extLst>
        </xdr:cNvPr>
        <xdr:cNvSpPr/>
      </xdr:nvSpPr>
      <xdr:spPr bwMode="auto">
        <a:xfrm>
          <a:off x="7012305" y="876300"/>
          <a:ext cx="2734946" cy="1489089"/>
        </a:xfrm>
        <a:prstGeom prst="round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27432" tIns="18288" rIns="0" bIns="0" rtlCol="0" anchor="t" upright="1"/>
        <a:lstStyle/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＜必ず添付＞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「財審様式」（本シート）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＜削除のうえ上程＞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「注意事項」シート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不必要なシート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注意書きのバルーン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様式４、様式５などでの「空白行」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a:spPr>
      <a:bodyPr vertOverflow="clip" wrap="square" lIns="27432" tIns="18288" rIns="0" bIns="0" anchor="t" upright="1"/>
      <a:lstStyle>
        <a:defPPr algn="l" rtl="0">
          <a:lnSpc>
            <a:spcPct val="100000"/>
          </a:lnSpc>
          <a:defRPr sz="1100" b="0" i="0" strike="noStrike" kern="0" spc="0" baseline="0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../siryoh/mitumori/kuokado.pdf" TargetMode="External"/><Relationship Id="rId2" Type="http://schemas.openxmlformats.org/officeDocument/2006/relationships/hyperlink" Target="../siryoh/mitumori/hoken.pdf" TargetMode="External"/><Relationship Id="rId1" Type="http://schemas.openxmlformats.org/officeDocument/2006/relationships/hyperlink" Target="../siryoh/mitumori/mitumorisyoteburabbq.pdf" TargetMode="Externa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../siryoh/mitumori/mitumorisyoteburabbq.pdf" TargetMode="External"/><Relationship Id="rId2" Type="http://schemas.openxmlformats.org/officeDocument/2006/relationships/hyperlink" Target="../siryoh/mitumori/kuokado.pdf" TargetMode="External"/><Relationship Id="rId1" Type="http://schemas.openxmlformats.org/officeDocument/2006/relationships/hyperlink" Target="../siryoh/mitumori/hoken.pdf" TargetMode="Externa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../siryoh/mitumori/kuokado.pdf" TargetMode="External"/><Relationship Id="rId2" Type="http://schemas.openxmlformats.org/officeDocument/2006/relationships/hyperlink" Target="../siryoh/mitumori/hoken.pdf" TargetMode="External"/><Relationship Id="rId1" Type="http://schemas.openxmlformats.org/officeDocument/2006/relationships/hyperlink" Target="../siryoh/mitumori/mitumorisyoteburabbq.pdf" TargetMode="External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7"/>
  <sheetViews>
    <sheetView showGridLines="0" view="pageBreakPreview" zoomScaleNormal="100" zoomScaleSheetLayoutView="100" workbookViewId="0">
      <selection sqref="A1:Q1"/>
    </sheetView>
  </sheetViews>
  <sheetFormatPr defaultColWidth="13" defaultRowHeight="13.5" x14ac:dyDescent="0.15"/>
  <cols>
    <col min="1" max="1" width="5.625" style="1" bestFit="1" customWidth="1"/>
    <col min="2" max="2" width="23.375" style="1" customWidth="1"/>
    <col min="3" max="16" width="3.125" style="1" bestFit="1" customWidth="1"/>
    <col min="17" max="17" width="40.375" style="1" bestFit="1" customWidth="1"/>
    <col min="18" max="18" width="13" style="1"/>
    <col min="19" max="19" width="3.5" style="1" bestFit="1" customWidth="1"/>
    <col min="20" max="21" width="13" style="1"/>
    <col min="22" max="22" width="2.125" style="1" bestFit="1" customWidth="1"/>
    <col min="23" max="16384" width="13" style="1"/>
  </cols>
  <sheetData>
    <row r="1" spans="1:22" ht="33.75" customHeight="1" x14ac:dyDescent="0.15">
      <c r="A1" s="211" t="s">
        <v>266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123"/>
      <c r="S1" s="123"/>
    </row>
    <row r="2" spans="1:22" ht="5.25" customHeight="1" x14ac:dyDescent="0.15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5"/>
      <c r="R2" s="123"/>
      <c r="S2" s="123"/>
    </row>
    <row r="3" spans="1:22" ht="27" x14ac:dyDescent="0.15">
      <c r="A3" s="40" t="s">
        <v>103</v>
      </c>
      <c r="B3" s="41" t="s">
        <v>52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 t="s">
        <v>53</v>
      </c>
      <c r="R3" s="42"/>
      <c r="S3" s="43" t="s">
        <v>80</v>
      </c>
      <c r="V3" s="34" t="s">
        <v>79</v>
      </c>
    </row>
    <row r="4" spans="1:22" ht="27" customHeight="1" x14ac:dyDescent="0.15">
      <c r="A4" s="214"/>
      <c r="B4" s="215"/>
      <c r="C4" s="212" t="s">
        <v>215</v>
      </c>
      <c r="D4" s="213"/>
      <c r="E4" s="212" t="s">
        <v>216</v>
      </c>
      <c r="F4" s="213"/>
      <c r="G4" s="216" t="s">
        <v>214</v>
      </c>
      <c r="H4" s="217"/>
      <c r="I4" s="212" t="s">
        <v>217</v>
      </c>
      <c r="J4" s="213"/>
      <c r="K4" s="212" t="s">
        <v>218</v>
      </c>
      <c r="L4" s="213"/>
      <c r="M4" s="212" t="s">
        <v>219</v>
      </c>
      <c r="N4" s="213"/>
      <c r="O4" s="216" t="s">
        <v>214</v>
      </c>
      <c r="P4" s="217"/>
      <c r="Q4" s="135" t="s">
        <v>101</v>
      </c>
      <c r="R4" s="42"/>
      <c r="S4" s="43"/>
    </row>
    <row r="5" spans="1:22" ht="21" customHeight="1" x14ac:dyDescent="0.15">
      <c r="A5" s="226" t="s">
        <v>112</v>
      </c>
      <c r="B5" s="227"/>
      <c r="C5" s="45" t="s">
        <v>97</v>
      </c>
      <c r="D5" s="45" t="s">
        <v>98</v>
      </c>
      <c r="E5" s="45" t="s">
        <v>97</v>
      </c>
      <c r="F5" s="45" t="s">
        <v>98</v>
      </c>
      <c r="G5" s="45" t="s">
        <v>97</v>
      </c>
      <c r="H5" s="45" t="s">
        <v>98</v>
      </c>
      <c r="I5" s="45" t="s">
        <v>97</v>
      </c>
      <c r="J5" s="45" t="s">
        <v>98</v>
      </c>
      <c r="K5" s="45" t="s">
        <v>97</v>
      </c>
      <c r="L5" s="45" t="s">
        <v>98</v>
      </c>
      <c r="M5" s="45" t="s">
        <v>97</v>
      </c>
      <c r="N5" s="45" t="s">
        <v>98</v>
      </c>
      <c r="O5" s="45" t="s">
        <v>97</v>
      </c>
      <c r="P5" s="45" t="s">
        <v>98</v>
      </c>
      <c r="Q5" s="49" t="s">
        <v>220</v>
      </c>
      <c r="R5" s="42"/>
      <c r="S5" s="43"/>
    </row>
    <row r="6" spans="1:22" ht="15" customHeight="1" x14ac:dyDescent="0.15">
      <c r="A6" s="48"/>
      <c r="B6" s="121" t="s">
        <v>227</v>
      </c>
      <c r="C6" s="45" t="s">
        <v>100</v>
      </c>
      <c r="D6" s="45" t="s">
        <v>102</v>
      </c>
      <c r="E6" s="45" t="s">
        <v>100</v>
      </c>
      <c r="F6" s="45" t="s">
        <v>102</v>
      </c>
      <c r="G6" s="45" t="s">
        <v>102</v>
      </c>
      <c r="H6" s="45" t="s">
        <v>100</v>
      </c>
      <c r="I6" s="45" t="s">
        <v>100</v>
      </c>
      <c r="J6" s="45" t="s">
        <v>102</v>
      </c>
      <c r="K6" s="45" t="s">
        <v>100</v>
      </c>
      <c r="L6" s="45" t="s">
        <v>192</v>
      </c>
      <c r="M6" s="45" t="s">
        <v>100</v>
      </c>
      <c r="N6" s="45" t="s">
        <v>192</v>
      </c>
      <c r="O6" s="45" t="s">
        <v>192</v>
      </c>
      <c r="P6" s="45" t="s">
        <v>193</v>
      </c>
      <c r="Q6" s="86"/>
      <c r="R6" s="42"/>
      <c r="S6" s="42"/>
    </row>
    <row r="7" spans="1:22" ht="15" customHeight="1" x14ac:dyDescent="0.15">
      <c r="A7" s="48"/>
      <c r="B7" s="50" t="s">
        <v>181</v>
      </c>
      <c r="C7" s="45" t="s">
        <v>100</v>
      </c>
      <c r="D7" s="45" t="s">
        <v>102</v>
      </c>
      <c r="E7" s="45" t="s">
        <v>100</v>
      </c>
      <c r="F7" s="45" t="s">
        <v>100</v>
      </c>
      <c r="G7" s="45" t="s">
        <v>102</v>
      </c>
      <c r="H7" s="45" t="s">
        <v>102</v>
      </c>
      <c r="I7" s="45" t="s">
        <v>100</v>
      </c>
      <c r="J7" s="45" t="s">
        <v>100</v>
      </c>
      <c r="K7" s="45" t="s">
        <v>100</v>
      </c>
      <c r="L7" s="45" t="s">
        <v>100</v>
      </c>
      <c r="M7" s="45" t="s">
        <v>100</v>
      </c>
      <c r="N7" s="45" t="s">
        <v>100</v>
      </c>
      <c r="O7" s="45" t="s">
        <v>192</v>
      </c>
      <c r="P7" s="45" t="s">
        <v>192</v>
      </c>
      <c r="Q7" s="86"/>
      <c r="R7" s="42"/>
      <c r="S7" s="42"/>
    </row>
    <row r="8" spans="1:22" ht="15" customHeight="1" x14ac:dyDescent="0.15">
      <c r="A8" s="51" t="s">
        <v>54</v>
      </c>
      <c r="B8" s="50" t="s">
        <v>56</v>
      </c>
      <c r="C8" s="45" t="s">
        <v>100</v>
      </c>
      <c r="D8" s="45" t="s">
        <v>102</v>
      </c>
      <c r="E8" s="45" t="s">
        <v>100</v>
      </c>
      <c r="F8" s="45" t="s">
        <v>100</v>
      </c>
      <c r="G8" s="45" t="s">
        <v>102</v>
      </c>
      <c r="H8" s="45" t="s">
        <v>102</v>
      </c>
      <c r="I8" s="45" t="s">
        <v>100</v>
      </c>
      <c r="J8" s="45" t="s">
        <v>100</v>
      </c>
      <c r="K8" s="45" t="s">
        <v>100</v>
      </c>
      <c r="L8" s="45" t="s">
        <v>100</v>
      </c>
      <c r="M8" s="45" t="s">
        <v>100</v>
      </c>
      <c r="N8" s="45" t="s">
        <v>193</v>
      </c>
      <c r="O8" s="45" t="s">
        <v>192</v>
      </c>
      <c r="P8" s="45" t="s">
        <v>192</v>
      </c>
      <c r="Q8" s="52"/>
      <c r="R8" s="123"/>
      <c r="S8" s="123"/>
    </row>
    <row r="9" spans="1:22" s="126" customFormat="1" ht="15" hidden="1" customHeight="1" x14ac:dyDescent="0.15">
      <c r="A9" s="117" t="s">
        <v>32</v>
      </c>
      <c r="B9" s="118" t="s">
        <v>58</v>
      </c>
      <c r="C9" s="119" t="s">
        <v>100</v>
      </c>
      <c r="D9" s="119" t="s">
        <v>102</v>
      </c>
      <c r="E9" s="119" t="s">
        <v>100</v>
      </c>
      <c r="F9" s="119" t="s">
        <v>100</v>
      </c>
      <c r="G9" s="119" t="s">
        <v>102</v>
      </c>
      <c r="H9" s="119" t="s">
        <v>102</v>
      </c>
      <c r="I9" s="119" t="s">
        <v>100</v>
      </c>
      <c r="J9" s="119" t="s">
        <v>100</v>
      </c>
      <c r="K9" s="119" t="s">
        <v>100</v>
      </c>
      <c r="L9" s="119" t="s">
        <v>100</v>
      </c>
      <c r="M9" s="119" t="s">
        <v>102</v>
      </c>
      <c r="N9" s="119" t="s">
        <v>102</v>
      </c>
      <c r="O9" s="119" t="s">
        <v>192</v>
      </c>
      <c r="P9" s="119" t="s">
        <v>192</v>
      </c>
      <c r="Q9" s="120" t="s">
        <v>110</v>
      </c>
    </row>
    <row r="10" spans="1:22" ht="15" customHeight="1" x14ac:dyDescent="0.15">
      <c r="A10" s="51" t="s">
        <v>32</v>
      </c>
      <c r="B10" s="50" t="s">
        <v>65</v>
      </c>
      <c r="C10" s="45" t="s">
        <v>100</v>
      </c>
      <c r="D10" s="45" t="s">
        <v>102</v>
      </c>
      <c r="E10" s="45" t="s">
        <v>100</v>
      </c>
      <c r="F10" s="45" t="s">
        <v>100</v>
      </c>
      <c r="G10" s="45" t="s">
        <v>102</v>
      </c>
      <c r="H10" s="45" t="s">
        <v>102</v>
      </c>
      <c r="I10" s="45" t="s">
        <v>113</v>
      </c>
      <c r="J10" s="45" t="s">
        <v>113</v>
      </c>
      <c r="K10" s="45" t="s">
        <v>113</v>
      </c>
      <c r="L10" s="45" t="s">
        <v>113</v>
      </c>
      <c r="M10" s="45" t="s">
        <v>113</v>
      </c>
      <c r="N10" s="45" t="s">
        <v>113</v>
      </c>
      <c r="O10" s="45" t="s">
        <v>192</v>
      </c>
      <c r="P10" s="45" t="s">
        <v>192</v>
      </c>
      <c r="Q10" s="52"/>
    </row>
    <row r="11" spans="1:22" ht="15" customHeight="1" x14ac:dyDescent="0.15">
      <c r="A11" s="51" t="s">
        <v>55</v>
      </c>
      <c r="B11" s="50" t="s">
        <v>51</v>
      </c>
      <c r="C11" s="45" t="s">
        <v>100</v>
      </c>
      <c r="D11" s="45" t="s">
        <v>102</v>
      </c>
      <c r="E11" s="45" t="s">
        <v>100</v>
      </c>
      <c r="F11" s="45" t="s">
        <v>100</v>
      </c>
      <c r="G11" s="45" t="s">
        <v>102</v>
      </c>
      <c r="H11" s="45" t="s">
        <v>102</v>
      </c>
      <c r="I11" s="45" t="s">
        <v>102</v>
      </c>
      <c r="J11" s="45" t="s">
        <v>102</v>
      </c>
      <c r="K11" s="45" t="s">
        <v>102</v>
      </c>
      <c r="L11" s="45" t="s">
        <v>102</v>
      </c>
      <c r="M11" s="45" t="s">
        <v>102</v>
      </c>
      <c r="N11" s="45" t="s">
        <v>102</v>
      </c>
      <c r="O11" s="45" t="s">
        <v>192</v>
      </c>
      <c r="P11" s="45" t="s">
        <v>192</v>
      </c>
      <c r="Q11" s="52"/>
    </row>
    <row r="12" spans="1:22" ht="21" customHeight="1" x14ac:dyDescent="0.15">
      <c r="A12" s="51" t="s">
        <v>57</v>
      </c>
      <c r="B12" s="50" t="s">
        <v>200</v>
      </c>
      <c r="C12" s="45" t="s">
        <v>100</v>
      </c>
      <c r="D12" s="45" t="s">
        <v>102</v>
      </c>
      <c r="E12" s="45" t="s">
        <v>100</v>
      </c>
      <c r="F12" s="45" t="s">
        <v>100</v>
      </c>
      <c r="G12" s="45" t="s">
        <v>102</v>
      </c>
      <c r="H12" s="45" t="s">
        <v>102</v>
      </c>
      <c r="I12" s="45" t="s">
        <v>100</v>
      </c>
      <c r="J12" s="45" t="s">
        <v>100</v>
      </c>
      <c r="K12" s="45" t="s">
        <v>100</v>
      </c>
      <c r="L12" s="45" t="s">
        <v>100</v>
      </c>
      <c r="M12" s="45" t="s">
        <v>100</v>
      </c>
      <c r="N12" s="45" t="s">
        <v>100</v>
      </c>
      <c r="O12" s="45" t="s">
        <v>192</v>
      </c>
      <c r="P12" s="45" t="s">
        <v>192</v>
      </c>
      <c r="Q12" s="52" t="s">
        <v>187</v>
      </c>
    </row>
    <row r="13" spans="1:22" ht="21" customHeight="1" x14ac:dyDescent="0.15">
      <c r="A13" s="51" t="s">
        <v>59</v>
      </c>
      <c r="B13" s="50" t="s">
        <v>111</v>
      </c>
      <c r="C13" s="45" t="s">
        <v>99</v>
      </c>
      <c r="D13" s="45" t="s">
        <v>102</v>
      </c>
      <c r="E13" s="45" t="s">
        <v>99</v>
      </c>
      <c r="F13" s="45" t="s">
        <v>189</v>
      </c>
      <c r="G13" s="45" t="s">
        <v>102</v>
      </c>
      <c r="H13" s="45" t="s">
        <v>102</v>
      </c>
      <c r="I13" s="45" t="s">
        <v>99</v>
      </c>
      <c r="J13" s="45" t="s">
        <v>189</v>
      </c>
      <c r="K13" s="45" t="s">
        <v>102</v>
      </c>
      <c r="L13" s="45" t="s">
        <v>102</v>
      </c>
      <c r="M13" s="45" t="s">
        <v>99</v>
      </c>
      <c r="N13" s="45" t="s">
        <v>99</v>
      </c>
      <c r="O13" s="45" t="s">
        <v>192</v>
      </c>
      <c r="P13" s="45" t="s">
        <v>192</v>
      </c>
      <c r="Q13" s="49" t="s">
        <v>196</v>
      </c>
    </row>
    <row r="14" spans="1:22" ht="15" customHeight="1" x14ac:dyDescent="0.15">
      <c r="A14" s="51" t="s">
        <v>60</v>
      </c>
      <c r="B14" s="50" t="s">
        <v>104</v>
      </c>
      <c r="C14" s="45" t="s">
        <v>99</v>
      </c>
      <c r="D14" s="45" t="s">
        <v>102</v>
      </c>
      <c r="E14" s="45" t="s">
        <v>99</v>
      </c>
      <c r="F14" s="45" t="s">
        <v>114</v>
      </c>
      <c r="G14" s="45" t="s">
        <v>102</v>
      </c>
      <c r="H14" s="45" t="s">
        <v>102</v>
      </c>
      <c r="I14" s="45" t="s">
        <v>114</v>
      </c>
      <c r="J14" s="45" t="s">
        <v>114</v>
      </c>
      <c r="K14" s="45" t="s">
        <v>114</v>
      </c>
      <c r="L14" s="45" t="s">
        <v>114</v>
      </c>
      <c r="M14" s="45" t="s">
        <v>113</v>
      </c>
      <c r="N14" s="45" t="s">
        <v>113</v>
      </c>
      <c r="O14" s="45" t="s">
        <v>192</v>
      </c>
      <c r="P14" s="45" t="s">
        <v>192</v>
      </c>
      <c r="Q14" s="52" t="s">
        <v>106</v>
      </c>
    </row>
    <row r="15" spans="1:22" ht="15" customHeight="1" x14ac:dyDescent="0.15">
      <c r="A15" s="51" t="s">
        <v>61</v>
      </c>
      <c r="B15" s="50" t="s">
        <v>223</v>
      </c>
      <c r="C15" s="45" t="s">
        <v>115</v>
      </c>
      <c r="D15" s="45" t="s">
        <v>116</v>
      </c>
      <c r="E15" s="45" t="s">
        <v>115</v>
      </c>
      <c r="F15" s="45" t="s">
        <v>115</v>
      </c>
      <c r="G15" s="45" t="s">
        <v>102</v>
      </c>
      <c r="H15" s="45" t="s">
        <v>102</v>
      </c>
      <c r="I15" s="45" t="s">
        <v>115</v>
      </c>
      <c r="J15" s="45" t="s">
        <v>115</v>
      </c>
      <c r="K15" s="45" t="s">
        <v>115</v>
      </c>
      <c r="L15" s="45" t="s">
        <v>115</v>
      </c>
      <c r="M15" s="45" t="s">
        <v>116</v>
      </c>
      <c r="N15" s="45" t="s">
        <v>116</v>
      </c>
      <c r="O15" s="45" t="s">
        <v>192</v>
      </c>
      <c r="P15" s="45" t="s">
        <v>192</v>
      </c>
      <c r="Q15" s="52" t="s">
        <v>117</v>
      </c>
    </row>
    <row r="16" spans="1:22" ht="15" customHeight="1" x14ac:dyDescent="0.15">
      <c r="A16" s="51" t="s">
        <v>63</v>
      </c>
      <c r="B16" s="50" t="s">
        <v>62</v>
      </c>
      <c r="C16" s="45" t="s">
        <v>99</v>
      </c>
      <c r="D16" s="45" t="s">
        <v>102</v>
      </c>
      <c r="E16" s="45" t="s">
        <v>99</v>
      </c>
      <c r="F16" s="45" t="s">
        <v>99</v>
      </c>
      <c r="G16" s="45" t="s">
        <v>102</v>
      </c>
      <c r="H16" s="45" t="s">
        <v>102</v>
      </c>
      <c r="I16" s="45" t="s">
        <v>99</v>
      </c>
      <c r="J16" s="45" t="s">
        <v>99</v>
      </c>
      <c r="K16" s="45" t="s">
        <v>99</v>
      </c>
      <c r="L16" s="45" t="s">
        <v>99</v>
      </c>
      <c r="M16" s="45" t="s">
        <v>102</v>
      </c>
      <c r="N16" s="45" t="s">
        <v>102</v>
      </c>
      <c r="O16" s="45" t="s">
        <v>192</v>
      </c>
      <c r="P16" s="45" t="s">
        <v>192</v>
      </c>
      <c r="Q16" s="52" t="s">
        <v>201</v>
      </c>
    </row>
    <row r="17" spans="1:19" ht="15" customHeight="1" x14ac:dyDescent="0.15">
      <c r="A17" s="51" t="s">
        <v>118</v>
      </c>
      <c r="B17" s="50" t="s">
        <v>226</v>
      </c>
      <c r="C17" s="45" t="s">
        <v>99</v>
      </c>
      <c r="D17" s="45" t="s">
        <v>102</v>
      </c>
      <c r="E17" s="45" t="s">
        <v>99</v>
      </c>
      <c r="F17" s="45" t="s">
        <v>99</v>
      </c>
      <c r="G17" s="45" t="s">
        <v>102</v>
      </c>
      <c r="H17" s="45" t="s">
        <v>102</v>
      </c>
      <c r="I17" s="45" t="s">
        <v>99</v>
      </c>
      <c r="J17" s="45" t="s">
        <v>99</v>
      </c>
      <c r="K17" s="45" t="s">
        <v>99</v>
      </c>
      <c r="L17" s="45" t="s">
        <v>99</v>
      </c>
      <c r="M17" s="45" t="s">
        <v>102</v>
      </c>
      <c r="N17" s="45" t="s">
        <v>102</v>
      </c>
      <c r="O17" s="45" t="s">
        <v>192</v>
      </c>
      <c r="P17" s="45" t="s">
        <v>192</v>
      </c>
      <c r="Q17" s="52" t="s">
        <v>201</v>
      </c>
    </row>
    <row r="18" spans="1:19" ht="15" customHeight="1" x14ac:dyDescent="0.15">
      <c r="A18" s="51" t="s">
        <v>64</v>
      </c>
      <c r="B18" s="50" t="s">
        <v>66</v>
      </c>
      <c r="C18" s="45" t="s">
        <v>102</v>
      </c>
      <c r="D18" s="45" t="s">
        <v>102</v>
      </c>
      <c r="E18" s="45" t="s">
        <v>102</v>
      </c>
      <c r="F18" s="45" t="s">
        <v>102</v>
      </c>
      <c r="G18" s="45" t="s">
        <v>102</v>
      </c>
      <c r="H18" s="45" t="s">
        <v>102</v>
      </c>
      <c r="I18" s="45" t="s">
        <v>102</v>
      </c>
      <c r="J18" s="45" t="s">
        <v>102</v>
      </c>
      <c r="K18" s="45" t="s">
        <v>102</v>
      </c>
      <c r="L18" s="45" t="s">
        <v>102</v>
      </c>
      <c r="M18" s="45" t="s">
        <v>100</v>
      </c>
      <c r="N18" s="45" t="s">
        <v>100</v>
      </c>
      <c r="O18" s="45" t="s">
        <v>192</v>
      </c>
      <c r="P18" s="45" t="s">
        <v>192</v>
      </c>
      <c r="Q18" s="52"/>
    </row>
    <row r="19" spans="1:19" x14ac:dyDescent="0.15">
      <c r="A19" s="51" t="s">
        <v>119</v>
      </c>
      <c r="B19" s="50" t="s">
        <v>105</v>
      </c>
      <c r="C19" s="45" t="s">
        <v>102</v>
      </c>
      <c r="D19" s="45" t="s">
        <v>102</v>
      </c>
      <c r="E19" s="45" t="s">
        <v>102</v>
      </c>
      <c r="F19" s="45" t="s">
        <v>102</v>
      </c>
      <c r="G19" s="45" t="s">
        <v>102</v>
      </c>
      <c r="H19" s="45" t="s">
        <v>102</v>
      </c>
      <c r="I19" s="45" t="s">
        <v>102</v>
      </c>
      <c r="J19" s="45" t="s">
        <v>102</v>
      </c>
      <c r="K19" s="45" t="s">
        <v>102</v>
      </c>
      <c r="L19" s="45" t="s">
        <v>102</v>
      </c>
      <c r="M19" s="45" t="s">
        <v>100</v>
      </c>
      <c r="N19" s="45" t="s">
        <v>100</v>
      </c>
      <c r="O19" s="45" t="s">
        <v>192</v>
      </c>
      <c r="P19" s="45" t="s">
        <v>192</v>
      </c>
      <c r="Q19" s="52"/>
    </row>
    <row r="20" spans="1:19" x14ac:dyDescent="0.15">
      <c r="A20" s="51" t="s">
        <v>120</v>
      </c>
      <c r="B20" s="50" t="s">
        <v>121</v>
      </c>
      <c r="C20" s="45" t="s">
        <v>116</v>
      </c>
      <c r="D20" s="45" t="s">
        <v>116</v>
      </c>
      <c r="E20" s="45" t="s">
        <v>102</v>
      </c>
      <c r="F20" s="45" t="s">
        <v>102</v>
      </c>
      <c r="G20" s="45" t="s">
        <v>102</v>
      </c>
      <c r="H20" s="45" t="s">
        <v>102</v>
      </c>
      <c r="I20" s="45" t="s">
        <v>100</v>
      </c>
      <c r="J20" s="45" t="s">
        <v>100</v>
      </c>
      <c r="K20" s="45" t="s">
        <v>100</v>
      </c>
      <c r="L20" s="45" t="s">
        <v>100</v>
      </c>
      <c r="M20" s="45" t="s">
        <v>99</v>
      </c>
      <c r="N20" s="45" t="s">
        <v>198</v>
      </c>
      <c r="O20" s="45" t="s">
        <v>192</v>
      </c>
      <c r="P20" s="45" t="s">
        <v>192</v>
      </c>
      <c r="Q20" s="52" t="s">
        <v>122</v>
      </c>
    </row>
    <row r="21" spans="1:19" x14ac:dyDescent="0.15">
      <c r="A21" s="51" t="s">
        <v>123</v>
      </c>
      <c r="B21" s="50" t="s">
        <v>68</v>
      </c>
      <c r="C21" s="45" t="s">
        <v>102</v>
      </c>
      <c r="D21" s="45" t="s">
        <v>102</v>
      </c>
      <c r="E21" s="45" t="s">
        <v>102</v>
      </c>
      <c r="F21" s="45" t="s">
        <v>102</v>
      </c>
      <c r="G21" s="45" t="s">
        <v>102</v>
      </c>
      <c r="H21" s="45" t="s">
        <v>102</v>
      </c>
      <c r="I21" s="45" t="s">
        <v>102</v>
      </c>
      <c r="J21" s="45" t="s">
        <v>102</v>
      </c>
      <c r="K21" s="45" t="s">
        <v>102</v>
      </c>
      <c r="L21" s="45" t="s">
        <v>102</v>
      </c>
      <c r="M21" s="45" t="s">
        <v>100</v>
      </c>
      <c r="N21" s="45" t="s">
        <v>100</v>
      </c>
      <c r="O21" s="45" t="s">
        <v>192</v>
      </c>
      <c r="P21" s="45" t="s">
        <v>192</v>
      </c>
      <c r="Q21" s="52" t="s">
        <v>211</v>
      </c>
    </row>
    <row r="22" spans="1:19" x14ac:dyDescent="0.15">
      <c r="A22" s="51" t="s">
        <v>33</v>
      </c>
      <c r="B22" s="50" t="s">
        <v>124</v>
      </c>
      <c r="C22" s="45" t="s">
        <v>102</v>
      </c>
      <c r="D22" s="45" t="s">
        <v>102</v>
      </c>
      <c r="E22" s="45" t="s">
        <v>102</v>
      </c>
      <c r="F22" s="45" t="s">
        <v>102</v>
      </c>
      <c r="G22" s="45" t="s">
        <v>102</v>
      </c>
      <c r="H22" s="45" t="s">
        <v>102</v>
      </c>
      <c r="I22" s="45" t="s">
        <v>100</v>
      </c>
      <c r="J22" s="45" t="s">
        <v>100</v>
      </c>
      <c r="K22" s="45" t="s">
        <v>100</v>
      </c>
      <c r="L22" s="45" t="s">
        <v>100</v>
      </c>
      <c r="M22" s="45" t="s">
        <v>102</v>
      </c>
      <c r="N22" s="45" t="s">
        <v>102</v>
      </c>
      <c r="O22" s="45" t="s">
        <v>192</v>
      </c>
      <c r="P22" s="45" t="s">
        <v>192</v>
      </c>
      <c r="Q22" s="52" t="s">
        <v>125</v>
      </c>
    </row>
    <row r="23" spans="1:19" x14ac:dyDescent="0.15">
      <c r="A23" s="53" t="s">
        <v>34</v>
      </c>
      <c r="B23" s="60" t="s">
        <v>126</v>
      </c>
      <c r="C23" s="45" t="s">
        <v>127</v>
      </c>
      <c r="D23" s="45" t="s">
        <v>127</v>
      </c>
      <c r="E23" s="45" t="s">
        <v>127</v>
      </c>
      <c r="F23" s="45" t="s">
        <v>127</v>
      </c>
      <c r="G23" s="45" t="s">
        <v>102</v>
      </c>
      <c r="H23" s="45" t="s">
        <v>102</v>
      </c>
      <c r="I23" s="45" t="s">
        <v>128</v>
      </c>
      <c r="J23" s="45" t="s">
        <v>128</v>
      </c>
      <c r="K23" s="45" t="s">
        <v>128</v>
      </c>
      <c r="L23" s="45" t="s">
        <v>128</v>
      </c>
      <c r="M23" s="45" t="s">
        <v>127</v>
      </c>
      <c r="N23" s="45" t="s">
        <v>127</v>
      </c>
      <c r="O23" s="45" t="s">
        <v>192</v>
      </c>
      <c r="P23" s="45" t="s">
        <v>192</v>
      </c>
      <c r="Q23" s="54" t="s">
        <v>125</v>
      </c>
    </row>
    <row r="24" spans="1:19" ht="21" x14ac:dyDescent="0.15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123"/>
      <c r="S24" s="123"/>
    </row>
    <row r="25" spans="1:19" ht="21" x14ac:dyDescent="0.15">
      <c r="A25" s="224" t="s">
        <v>129</v>
      </c>
      <c r="B25" s="225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2"/>
      <c r="R25" s="123"/>
      <c r="S25" s="123"/>
    </row>
    <row r="26" spans="1:19" ht="15" customHeight="1" x14ac:dyDescent="0.15">
      <c r="A26" s="51" t="s">
        <v>130</v>
      </c>
      <c r="B26" s="50" t="s">
        <v>69</v>
      </c>
      <c r="C26" s="45" t="s">
        <v>99</v>
      </c>
      <c r="D26" s="45" t="s">
        <v>102</v>
      </c>
      <c r="E26" s="45" t="s">
        <v>99</v>
      </c>
      <c r="F26" s="45" t="s">
        <v>99</v>
      </c>
      <c r="G26" s="45" t="s">
        <v>102</v>
      </c>
      <c r="H26" s="45" t="s">
        <v>102</v>
      </c>
      <c r="I26" s="45" t="s">
        <v>99</v>
      </c>
      <c r="J26" s="45" t="s">
        <v>99</v>
      </c>
      <c r="K26" s="45" t="s">
        <v>99</v>
      </c>
      <c r="L26" s="45" t="s">
        <v>99</v>
      </c>
      <c r="M26" s="45" t="s">
        <v>102</v>
      </c>
      <c r="N26" s="45" t="s">
        <v>102</v>
      </c>
      <c r="O26" s="45" t="s">
        <v>102</v>
      </c>
      <c r="P26" s="45" t="s">
        <v>102</v>
      </c>
      <c r="Q26" s="52" t="s">
        <v>70</v>
      </c>
    </row>
    <row r="27" spans="1:19" ht="21" x14ac:dyDescent="0.15">
      <c r="A27" s="51" t="s">
        <v>131</v>
      </c>
      <c r="B27" s="50" t="s">
        <v>71</v>
      </c>
      <c r="C27" s="45" t="s">
        <v>113</v>
      </c>
      <c r="D27" s="45" t="s">
        <v>113</v>
      </c>
      <c r="E27" s="45" t="s">
        <v>113</v>
      </c>
      <c r="F27" s="45" t="s">
        <v>113</v>
      </c>
      <c r="G27" s="45" t="s">
        <v>102</v>
      </c>
      <c r="H27" s="45" t="s">
        <v>102</v>
      </c>
      <c r="I27" s="45" t="s">
        <v>113</v>
      </c>
      <c r="J27" s="45" t="s">
        <v>113</v>
      </c>
      <c r="K27" s="45" t="s">
        <v>113</v>
      </c>
      <c r="L27" s="45" t="s">
        <v>113</v>
      </c>
      <c r="M27" s="45" t="s">
        <v>114</v>
      </c>
      <c r="N27" s="45" t="s">
        <v>114</v>
      </c>
      <c r="O27" s="45" t="s">
        <v>102</v>
      </c>
      <c r="P27" s="45" t="s">
        <v>102</v>
      </c>
      <c r="Q27" s="52" t="s">
        <v>176</v>
      </c>
    </row>
    <row r="28" spans="1:19" ht="21" x14ac:dyDescent="0.15">
      <c r="A28" s="53" t="s">
        <v>132</v>
      </c>
      <c r="B28" s="92" t="s">
        <v>199</v>
      </c>
      <c r="C28" s="45" t="s">
        <v>116</v>
      </c>
      <c r="D28" s="45" t="s">
        <v>116</v>
      </c>
      <c r="E28" s="45" t="s">
        <v>116</v>
      </c>
      <c r="F28" s="45" t="s">
        <v>116</v>
      </c>
      <c r="G28" s="45" t="s">
        <v>102</v>
      </c>
      <c r="H28" s="45" t="s">
        <v>102</v>
      </c>
      <c r="I28" s="45" t="s">
        <v>116</v>
      </c>
      <c r="J28" s="45" t="s">
        <v>116</v>
      </c>
      <c r="K28" s="45" t="s">
        <v>116</v>
      </c>
      <c r="L28" s="45" t="s">
        <v>116</v>
      </c>
      <c r="M28" s="45" t="s">
        <v>116</v>
      </c>
      <c r="N28" s="45" t="s">
        <v>116</v>
      </c>
      <c r="O28" s="45" t="s">
        <v>102</v>
      </c>
      <c r="P28" s="45" t="s">
        <v>102</v>
      </c>
      <c r="Q28" s="54" t="s">
        <v>202</v>
      </c>
    </row>
    <row r="29" spans="1:19" s="127" customFormat="1" x14ac:dyDescent="0.15">
      <c r="A29" s="66"/>
      <c r="B29" s="5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63"/>
    </row>
    <row r="30" spans="1:19" ht="21" x14ac:dyDescent="0.15">
      <c r="A30" s="224" t="s">
        <v>133</v>
      </c>
      <c r="B30" s="225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2"/>
      <c r="R30" s="123"/>
      <c r="S30" s="123"/>
    </row>
    <row r="31" spans="1:19" ht="15" customHeight="1" x14ac:dyDescent="0.15">
      <c r="A31" s="51" t="s">
        <v>134</v>
      </c>
      <c r="B31" s="50" t="s">
        <v>229</v>
      </c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52" t="s">
        <v>210</v>
      </c>
    </row>
    <row r="32" spans="1:19" ht="15" customHeight="1" x14ac:dyDescent="0.15">
      <c r="A32" s="51" t="s">
        <v>135</v>
      </c>
      <c r="B32" s="50" t="s">
        <v>230</v>
      </c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138" t="s">
        <v>108</v>
      </c>
    </row>
    <row r="33" spans="1:30" ht="15" customHeight="1" x14ac:dyDescent="0.15">
      <c r="A33" s="51" t="s">
        <v>136</v>
      </c>
      <c r="B33" s="50" t="s">
        <v>231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52" t="s">
        <v>107</v>
      </c>
    </row>
    <row r="34" spans="1:30" ht="15" customHeight="1" x14ac:dyDescent="0.15">
      <c r="A34" s="53" t="s">
        <v>67</v>
      </c>
      <c r="B34" s="60" t="s">
        <v>137</v>
      </c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5"/>
      <c r="R34" s="47"/>
      <c r="S34" s="47"/>
      <c r="T34" s="47"/>
      <c r="U34" s="47"/>
      <c r="V34" s="47"/>
      <c r="W34" s="47"/>
      <c r="X34" s="47"/>
      <c r="Y34" s="47"/>
      <c r="Z34" s="47"/>
      <c r="AA34" s="127"/>
      <c r="AB34" s="127"/>
      <c r="AC34" s="127"/>
      <c r="AD34" s="127"/>
    </row>
    <row r="35" spans="1:30" x14ac:dyDescent="0.15">
      <c r="A35" s="66"/>
      <c r="B35" s="50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67"/>
      <c r="R35" s="47"/>
      <c r="S35" s="47"/>
      <c r="T35" s="47"/>
      <c r="U35" s="47"/>
      <c r="V35" s="47"/>
      <c r="W35" s="47"/>
      <c r="X35" s="47"/>
      <c r="Y35" s="47"/>
      <c r="Z35" s="47"/>
      <c r="AA35" s="127"/>
      <c r="AB35" s="127"/>
      <c r="AC35" s="127"/>
      <c r="AD35" s="127"/>
    </row>
    <row r="36" spans="1:30" ht="21" customHeight="1" x14ac:dyDescent="0.15">
      <c r="A36" s="224" t="s">
        <v>138</v>
      </c>
      <c r="B36" s="22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6"/>
    </row>
    <row r="37" spans="1:30" ht="15" customHeight="1" x14ac:dyDescent="0.15">
      <c r="A37" s="51" t="s">
        <v>44</v>
      </c>
      <c r="B37" s="50" t="s">
        <v>36</v>
      </c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52" t="s">
        <v>109</v>
      </c>
    </row>
    <row r="38" spans="1:30" ht="15" customHeight="1" x14ac:dyDescent="0.15">
      <c r="A38" s="53" t="s">
        <v>35</v>
      </c>
      <c r="B38" s="60" t="s">
        <v>160</v>
      </c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54" t="s">
        <v>161</v>
      </c>
    </row>
    <row r="39" spans="1:30" s="127" customFormat="1" x14ac:dyDescent="0.15">
      <c r="A39" s="66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63"/>
    </row>
    <row r="40" spans="1:30" s="128" customFormat="1" ht="21" customHeight="1" x14ac:dyDescent="0.15">
      <c r="A40" s="218" t="s">
        <v>139</v>
      </c>
      <c r="B40" s="21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70"/>
    </row>
    <row r="41" spans="1:30" s="128" customFormat="1" ht="21" x14ac:dyDescent="0.15">
      <c r="A41" s="71" t="s">
        <v>140</v>
      </c>
      <c r="B41" s="122" t="s">
        <v>165</v>
      </c>
      <c r="C41" s="73" t="s">
        <v>100</v>
      </c>
      <c r="D41" s="73" t="s">
        <v>102</v>
      </c>
      <c r="E41" s="73" t="s">
        <v>100</v>
      </c>
      <c r="F41" s="73" t="s">
        <v>100</v>
      </c>
      <c r="G41" s="73" t="s">
        <v>102</v>
      </c>
      <c r="H41" s="73" t="s">
        <v>102</v>
      </c>
      <c r="I41" s="73" t="s">
        <v>100</v>
      </c>
      <c r="J41" s="73" t="s">
        <v>100</v>
      </c>
      <c r="K41" s="73" t="s">
        <v>100</v>
      </c>
      <c r="L41" s="73" t="s">
        <v>100</v>
      </c>
      <c r="M41" s="73" t="s">
        <v>100</v>
      </c>
      <c r="N41" s="73" t="s">
        <v>100</v>
      </c>
      <c r="O41" s="73" t="s">
        <v>102</v>
      </c>
      <c r="P41" s="73" t="s">
        <v>102</v>
      </c>
      <c r="Q41" s="74" t="s">
        <v>166</v>
      </c>
    </row>
    <row r="42" spans="1:30" s="128" customFormat="1" ht="15" customHeight="1" x14ac:dyDescent="0.15">
      <c r="A42" s="71" t="s">
        <v>141</v>
      </c>
      <c r="B42" s="72" t="s">
        <v>167</v>
      </c>
      <c r="C42" s="73" t="s">
        <v>168</v>
      </c>
      <c r="D42" s="73" t="s">
        <v>168</v>
      </c>
      <c r="E42" s="73" t="s">
        <v>168</v>
      </c>
      <c r="F42" s="73" t="s">
        <v>168</v>
      </c>
      <c r="G42" s="73" t="s">
        <v>102</v>
      </c>
      <c r="H42" s="73" t="s">
        <v>102</v>
      </c>
      <c r="I42" s="73" t="s">
        <v>168</v>
      </c>
      <c r="J42" s="73" t="s">
        <v>168</v>
      </c>
      <c r="K42" s="73" t="s">
        <v>168</v>
      </c>
      <c r="L42" s="73" t="s">
        <v>168</v>
      </c>
      <c r="M42" s="73" t="s">
        <v>169</v>
      </c>
      <c r="N42" s="73" t="s">
        <v>169</v>
      </c>
      <c r="O42" s="73" t="s">
        <v>102</v>
      </c>
      <c r="P42" s="73" t="s">
        <v>102</v>
      </c>
      <c r="Q42" s="74" t="s">
        <v>170</v>
      </c>
    </row>
    <row r="43" spans="1:30" s="128" customFormat="1" ht="15" customHeight="1" x14ac:dyDescent="0.15">
      <c r="A43" s="71" t="s">
        <v>142</v>
      </c>
      <c r="B43" s="72" t="s">
        <v>171</v>
      </c>
      <c r="C43" s="73" t="s">
        <v>168</v>
      </c>
      <c r="D43" s="73" t="s">
        <v>168</v>
      </c>
      <c r="E43" s="73" t="s">
        <v>168</v>
      </c>
      <c r="F43" s="73" t="s">
        <v>168</v>
      </c>
      <c r="G43" s="73" t="s">
        <v>102</v>
      </c>
      <c r="H43" s="73" t="s">
        <v>102</v>
      </c>
      <c r="I43" s="73" t="s">
        <v>168</v>
      </c>
      <c r="J43" s="73" t="s">
        <v>168</v>
      </c>
      <c r="K43" s="73" t="s">
        <v>168</v>
      </c>
      <c r="L43" s="73" t="s">
        <v>168</v>
      </c>
      <c r="M43" s="73" t="s">
        <v>169</v>
      </c>
      <c r="N43" s="73" t="s">
        <v>169</v>
      </c>
      <c r="O43" s="73" t="s">
        <v>102</v>
      </c>
      <c r="P43" s="73" t="s">
        <v>102</v>
      </c>
      <c r="Q43" s="74" t="s">
        <v>172</v>
      </c>
    </row>
    <row r="44" spans="1:30" s="128" customFormat="1" ht="15" customHeight="1" x14ac:dyDescent="0.15">
      <c r="A44" s="88" t="s">
        <v>190</v>
      </c>
      <c r="B44" s="72" t="s">
        <v>191</v>
      </c>
      <c r="C44" s="73" t="s">
        <v>192</v>
      </c>
      <c r="D44" s="73" t="s">
        <v>192</v>
      </c>
      <c r="E44" s="73" t="s">
        <v>192</v>
      </c>
      <c r="F44" s="73" t="s">
        <v>192</v>
      </c>
      <c r="G44" s="73" t="s">
        <v>192</v>
      </c>
      <c r="H44" s="73" t="s">
        <v>192</v>
      </c>
      <c r="I44" s="73" t="s">
        <v>192</v>
      </c>
      <c r="J44" s="73" t="s">
        <v>192</v>
      </c>
      <c r="K44" s="73" t="s">
        <v>192</v>
      </c>
      <c r="L44" s="73" t="s">
        <v>192</v>
      </c>
      <c r="M44" s="73" t="s">
        <v>193</v>
      </c>
      <c r="N44" s="73" t="s">
        <v>193</v>
      </c>
      <c r="O44" s="73" t="s">
        <v>192</v>
      </c>
      <c r="P44" s="73" t="s">
        <v>192</v>
      </c>
      <c r="Q44" s="74" t="s">
        <v>233</v>
      </c>
    </row>
    <row r="45" spans="1:30" s="128" customFormat="1" ht="21" x14ac:dyDescent="0.15">
      <c r="A45" s="89" t="s">
        <v>197</v>
      </c>
      <c r="B45" s="93" t="s">
        <v>234</v>
      </c>
      <c r="C45" s="220" t="s">
        <v>173</v>
      </c>
      <c r="D45" s="220"/>
      <c r="E45" s="220"/>
      <c r="F45" s="220"/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1"/>
    </row>
    <row r="47" spans="1:30" ht="21" customHeight="1" x14ac:dyDescent="0.15">
      <c r="A47" s="224" t="s">
        <v>144</v>
      </c>
      <c r="B47" s="22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6"/>
    </row>
    <row r="48" spans="1:30" ht="15" customHeight="1" x14ac:dyDescent="0.15">
      <c r="A48" s="53"/>
      <c r="B48" s="60" t="s">
        <v>235</v>
      </c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54" t="s">
        <v>236</v>
      </c>
    </row>
    <row r="49" spans="1:17" ht="15" customHeight="1" x14ac:dyDescent="0.15"/>
    <row r="50" spans="1:17" ht="21" customHeight="1" x14ac:dyDescent="0.15">
      <c r="A50" s="222" t="s">
        <v>182</v>
      </c>
      <c r="B50" s="223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129"/>
    </row>
    <row r="51" spans="1:17" ht="15" customHeight="1" x14ac:dyDescent="0.15">
      <c r="A51" s="130"/>
      <c r="B51" s="134" t="s">
        <v>183</v>
      </c>
      <c r="C51" s="131" t="s">
        <v>185</v>
      </c>
      <c r="D51" s="131" t="s">
        <v>185</v>
      </c>
      <c r="E51" s="131" t="s">
        <v>185</v>
      </c>
      <c r="F51" s="131" t="s">
        <v>186</v>
      </c>
      <c r="G51" s="73" t="s">
        <v>102</v>
      </c>
      <c r="H51" s="73" t="s">
        <v>102</v>
      </c>
      <c r="I51" s="131" t="s">
        <v>185</v>
      </c>
      <c r="J51" s="131" t="s">
        <v>186</v>
      </c>
      <c r="K51" s="131" t="s">
        <v>185</v>
      </c>
      <c r="L51" s="131" t="s">
        <v>186</v>
      </c>
      <c r="M51" s="73" t="s">
        <v>102</v>
      </c>
      <c r="N51" s="73" t="s">
        <v>102</v>
      </c>
      <c r="O51" s="73" t="s">
        <v>102</v>
      </c>
      <c r="P51" s="73" t="s">
        <v>102</v>
      </c>
      <c r="Q51" s="132"/>
    </row>
    <row r="52" spans="1:17" ht="15" customHeight="1" x14ac:dyDescent="0.15">
      <c r="A52" s="136"/>
      <c r="B52" s="137" t="s">
        <v>184</v>
      </c>
      <c r="C52" s="73" t="s">
        <v>102</v>
      </c>
      <c r="D52" s="73" t="s">
        <v>102</v>
      </c>
      <c r="E52" s="73" t="s">
        <v>102</v>
      </c>
      <c r="F52" s="73" t="s">
        <v>102</v>
      </c>
      <c r="G52" s="73" t="s">
        <v>102</v>
      </c>
      <c r="H52" s="73" t="s">
        <v>102</v>
      </c>
      <c r="I52" s="73" t="s">
        <v>102</v>
      </c>
      <c r="J52" s="73" t="s">
        <v>102</v>
      </c>
      <c r="K52" s="73" t="s">
        <v>102</v>
      </c>
      <c r="L52" s="73" t="s">
        <v>102</v>
      </c>
      <c r="M52" s="131" t="s">
        <v>185</v>
      </c>
      <c r="N52" s="131" t="s">
        <v>185</v>
      </c>
      <c r="O52" s="73" t="s">
        <v>102</v>
      </c>
      <c r="P52" s="73" t="s">
        <v>102</v>
      </c>
      <c r="Q52" s="139" t="s">
        <v>188</v>
      </c>
    </row>
    <row r="53" spans="1:17" ht="15" customHeight="1" x14ac:dyDescent="0.15">
      <c r="C53" s="133"/>
      <c r="D53" s="133"/>
      <c r="E53" s="133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133"/>
    </row>
    <row r="54" spans="1:17" ht="15" customHeight="1" x14ac:dyDescent="0.15"/>
    <row r="55" spans="1:17" ht="15" customHeight="1" x14ac:dyDescent="0.15"/>
    <row r="56" spans="1:17" ht="15" customHeight="1" x14ac:dyDescent="0.15"/>
    <row r="58" spans="1:17" ht="22.5" customHeight="1" x14ac:dyDescent="0.15"/>
    <row r="59" spans="1:17" ht="22.5" customHeight="1" x14ac:dyDescent="0.15"/>
    <row r="60" spans="1:17" ht="33.75" customHeight="1" x14ac:dyDescent="0.15"/>
    <row r="61" spans="1:17" ht="33.75" customHeight="1" x14ac:dyDescent="0.15"/>
    <row r="66" ht="17.25" customHeight="1" x14ac:dyDescent="0.15"/>
    <row r="67" ht="33.75" customHeight="1" x14ac:dyDescent="0.15"/>
  </sheetData>
  <mergeCells count="17">
    <mergeCell ref="A40:B40"/>
    <mergeCell ref="C45:Q45"/>
    <mergeCell ref="A50:B50"/>
    <mergeCell ref="A47:B47"/>
    <mergeCell ref="A5:B5"/>
    <mergeCell ref="A25:B25"/>
    <mergeCell ref="A30:B30"/>
    <mergeCell ref="A36:B36"/>
    <mergeCell ref="A1:Q1"/>
    <mergeCell ref="M4:N4"/>
    <mergeCell ref="C4:D4"/>
    <mergeCell ref="E4:F4"/>
    <mergeCell ref="I4:J4"/>
    <mergeCell ref="K4:L4"/>
    <mergeCell ref="A4:B4"/>
    <mergeCell ref="G4:H4"/>
    <mergeCell ref="O4:P4"/>
  </mergeCells>
  <phoneticPr fontId="2"/>
  <hyperlinks>
    <hyperlink ref="A41" location="'科目内訳表（様式36）'!A1" display="様式36" xr:uid="{00000000-0004-0000-0000-000000000000}"/>
    <hyperlink ref="A42" location="'口座出納帳（様式35）'!A1" display="様式35" xr:uid="{00000000-0004-0000-0000-000001000000}"/>
    <hyperlink ref="A45" location="'科目内訳表（様式36）'!A1" display="様式36" xr:uid="{00000000-0004-0000-0000-000002000000}"/>
    <hyperlink ref="A43" location="'口座出納帳（様式35）'!A1" display="様式35" xr:uid="{00000000-0004-0000-0000-000003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7"/>
  <sheetViews>
    <sheetView view="pageBreakPreview" topLeftCell="A73" zoomScaleNormal="100" zoomScaleSheetLayoutView="100" workbookViewId="0">
      <selection activeCell="C111" sqref="C111"/>
    </sheetView>
  </sheetViews>
  <sheetFormatPr defaultColWidth="12.75" defaultRowHeight="13.5" x14ac:dyDescent="0.15"/>
  <cols>
    <col min="1" max="1" width="14.375" style="59" customWidth="1"/>
    <col min="2" max="2" width="36.375" style="59" customWidth="1"/>
    <col min="3" max="3" width="67.75" style="84" customWidth="1"/>
    <col min="4" max="4" width="12.75" style="59"/>
    <col min="5" max="5" width="3.5" style="59" bestFit="1" customWidth="1"/>
    <col min="6" max="7" width="12.75" style="59"/>
    <col min="8" max="8" width="2.125" style="59" bestFit="1" customWidth="1"/>
    <col min="9" max="16384" width="12.75" style="59"/>
  </cols>
  <sheetData>
    <row r="1" spans="1:7" ht="21" x14ac:dyDescent="0.2">
      <c r="A1" s="228" t="s">
        <v>266</v>
      </c>
      <c r="B1" s="228"/>
      <c r="C1" s="228"/>
    </row>
    <row r="3" spans="1:7" ht="13.5" customHeight="1" x14ac:dyDescent="0.15">
      <c r="A3" s="236" t="s">
        <v>174</v>
      </c>
      <c r="B3" s="237"/>
      <c r="C3" s="75"/>
      <c r="D3" s="42"/>
      <c r="E3" s="43"/>
      <c r="G3" s="76"/>
    </row>
    <row r="4" spans="1:7" ht="37.5" customHeight="1" x14ac:dyDescent="0.15">
      <c r="A4" s="68"/>
      <c r="B4" s="75" t="s">
        <v>227</v>
      </c>
      <c r="C4" s="75" t="s">
        <v>228</v>
      </c>
      <c r="D4" s="44"/>
      <c r="E4" s="44"/>
    </row>
    <row r="5" spans="1:7" ht="22.5" x14ac:dyDescent="0.15">
      <c r="A5" s="82" t="s">
        <v>54</v>
      </c>
      <c r="B5" s="75" t="s">
        <v>56</v>
      </c>
      <c r="C5" s="77" t="s">
        <v>146</v>
      </c>
      <c r="D5" s="78"/>
      <c r="E5" s="78"/>
    </row>
    <row r="6" spans="1:7" ht="60.75" customHeight="1" x14ac:dyDescent="0.15">
      <c r="A6" s="82" t="s">
        <v>32</v>
      </c>
      <c r="B6" s="75" t="s">
        <v>65</v>
      </c>
      <c r="C6" s="77" t="s">
        <v>203</v>
      </c>
    </row>
    <row r="7" spans="1:7" ht="45" x14ac:dyDescent="0.15">
      <c r="A7" s="82" t="s">
        <v>55</v>
      </c>
      <c r="B7" s="75" t="s">
        <v>51</v>
      </c>
      <c r="C7" s="77" t="s">
        <v>225</v>
      </c>
    </row>
    <row r="8" spans="1:7" ht="22.5" x14ac:dyDescent="0.15">
      <c r="A8" s="82" t="s">
        <v>57</v>
      </c>
      <c r="B8" s="75" t="s">
        <v>200</v>
      </c>
      <c r="C8" s="77" t="s">
        <v>147</v>
      </c>
    </row>
    <row r="9" spans="1:7" ht="78.75" x14ac:dyDescent="0.15">
      <c r="A9" s="82" t="s">
        <v>59</v>
      </c>
      <c r="B9" s="75" t="s">
        <v>111</v>
      </c>
      <c r="C9" s="75" t="s">
        <v>207</v>
      </c>
    </row>
    <row r="10" spans="1:7" x14ac:dyDescent="0.15">
      <c r="A10" s="82" t="s">
        <v>60</v>
      </c>
      <c r="B10" s="75" t="s">
        <v>104</v>
      </c>
      <c r="C10" s="77" t="s">
        <v>148</v>
      </c>
    </row>
    <row r="11" spans="1:7" x14ac:dyDescent="0.15">
      <c r="A11" s="82" t="s">
        <v>61</v>
      </c>
      <c r="B11" s="75" t="s">
        <v>223</v>
      </c>
      <c r="C11" s="77" t="s">
        <v>232</v>
      </c>
    </row>
    <row r="12" spans="1:7" ht="22.5" x14ac:dyDescent="0.15">
      <c r="A12" s="82" t="s">
        <v>63</v>
      </c>
      <c r="B12" s="75" t="s">
        <v>62</v>
      </c>
      <c r="C12" s="77" t="s">
        <v>204</v>
      </c>
    </row>
    <row r="13" spans="1:7" ht="22.5" x14ac:dyDescent="0.15">
      <c r="A13" s="82" t="s">
        <v>118</v>
      </c>
      <c r="B13" s="79" t="s">
        <v>226</v>
      </c>
      <c r="C13" s="77" t="s">
        <v>224</v>
      </c>
    </row>
    <row r="14" spans="1:7" x14ac:dyDescent="0.15">
      <c r="A14" s="82" t="s">
        <v>64</v>
      </c>
      <c r="B14" s="75" t="s">
        <v>66</v>
      </c>
      <c r="C14" s="77" t="s">
        <v>175</v>
      </c>
    </row>
    <row r="15" spans="1:7" x14ac:dyDescent="0.15">
      <c r="A15" s="82" t="s">
        <v>119</v>
      </c>
      <c r="B15" s="75" t="s">
        <v>105</v>
      </c>
      <c r="C15" s="77" t="s">
        <v>175</v>
      </c>
    </row>
    <row r="16" spans="1:7" ht="33.75" x14ac:dyDescent="0.15">
      <c r="A16" s="82" t="s">
        <v>64</v>
      </c>
      <c r="B16" s="75" t="s">
        <v>149</v>
      </c>
      <c r="C16" s="77" t="s">
        <v>150</v>
      </c>
    </row>
    <row r="17" spans="1:3" x14ac:dyDescent="0.15">
      <c r="A17" s="82" t="s">
        <v>123</v>
      </c>
      <c r="B17" s="75" t="s">
        <v>68</v>
      </c>
      <c r="C17" s="77" t="s">
        <v>205</v>
      </c>
    </row>
    <row r="18" spans="1:3" x14ac:dyDescent="0.15">
      <c r="A18" s="82" t="s">
        <v>33</v>
      </c>
      <c r="B18" s="75" t="s">
        <v>124</v>
      </c>
      <c r="C18" s="77" t="s">
        <v>151</v>
      </c>
    </row>
    <row r="19" spans="1:3" x14ac:dyDescent="0.15">
      <c r="A19" s="82" t="s">
        <v>34</v>
      </c>
      <c r="B19" s="75" t="s">
        <v>126</v>
      </c>
      <c r="C19" s="77" t="s">
        <v>151</v>
      </c>
    </row>
    <row r="20" spans="1:3" x14ac:dyDescent="0.15">
      <c r="A20" s="83"/>
      <c r="B20" s="79"/>
      <c r="C20" s="80"/>
    </row>
    <row r="21" spans="1:3" ht="13.5" customHeight="1" x14ac:dyDescent="0.15">
      <c r="A21" s="238" t="s">
        <v>139</v>
      </c>
      <c r="B21" s="239"/>
      <c r="C21" s="81"/>
    </row>
    <row r="22" spans="1:3" ht="22.5" x14ac:dyDescent="0.15">
      <c r="A22" s="82" t="s">
        <v>140</v>
      </c>
      <c r="B22" s="75" t="s">
        <v>152</v>
      </c>
      <c r="C22" s="77" t="s">
        <v>153</v>
      </c>
    </row>
    <row r="23" spans="1:3" x14ac:dyDescent="0.15">
      <c r="A23" s="82" t="s">
        <v>195</v>
      </c>
      <c r="B23" s="75" t="s">
        <v>162</v>
      </c>
      <c r="C23" s="77" t="s">
        <v>154</v>
      </c>
    </row>
    <row r="24" spans="1:3" x14ac:dyDescent="0.15">
      <c r="A24" s="82" t="s">
        <v>142</v>
      </c>
      <c r="B24" s="75" t="s">
        <v>163</v>
      </c>
      <c r="C24" s="77" t="s">
        <v>164</v>
      </c>
    </row>
    <row r="25" spans="1:3" x14ac:dyDescent="0.15">
      <c r="A25" s="82" t="s">
        <v>143</v>
      </c>
      <c r="B25" s="75" t="s">
        <v>194</v>
      </c>
      <c r="C25" s="77" t="s">
        <v>237</v>
      </c>
    </row>
    <row r="27" spans="1:3" ht="13.5" customHeight="1" x14ac:dyDescent="0.15">
      <c r="A27" s="238" t="s">
        <v>155</v>
      </c>
      <c r="B27" s="240"/>
      <c r="C27" s="81"/>
    </row>
    <row r="28" spans="1:3" x14ac:dyDescent="0.15">
      <c r="A28" s="82"/>
      <c r="B28" s="75" t="s">
        <v>156</v>
      </c>
      <c r="C28" s="77" t="s">
        <v>236</v>
      </c>
    </row>
    <row r="29" spans="1:3" ht="45" x14ac:dyDescent="0.15">
      <c r="A29" s="82"/>
      <c r="B29" s="75" t="s">
        <v>157</v>
      </c>
      <c r="C29" s="77" t="s">
        <v>345</v>
      </c>
    </row>
    <row r="30" spans="1:3" ht="22.5" x14ac:dyDescent="0.15">
      <c r="A30" s="82"/>
      <c r="B30" s="75" t="s">
        <v>177</v>
      </c>
      <c r="C30" s="77" t="s">
        <v>206</v>
      </c>
    </row>
    <row r="31" spans="1:3" x14ac:dyDescent="0.15">
      <c r="A31" s="82"/>
      <c r="B31" s="140" t="s">
        <v>178</v>
      </c>
      <c r="C31" s="77" t="s">
        <v>158</v>
      </c>
    </row>
    <row r="32" spans="1:3" x14ac:dyDescent="0.15">
      <c r="A32" s="82"/>
      <c r="B32" s="75" t="s">
        <v>159</v>
      </c>
      <c r="C32" s="77" t="s">
        <v>238</v>
      </c>
    </row>
    <row r="33" spans="1:5" ht="30" customHeight="1" x14ac:dyDescent="0.15">
      <c r="A33" s="241" t="s">
        <v>347</v>
      </c>
      <c r="B33" s="242"/>
      <c r="C33" s="242"/>
    </row>
    <row r="34" spans="1:5" ht="13.5" customHeight="1" x14ac:dyDescent="0.15">
      <c r="A34" s="145" t="s">
        <v>265</v>
      </c>
      <c r="B34" s="146"/>
      <c r="C34" s="146"/>
    </row>
    <row r="35" spans="1:5" x14ac:dyDescent="0.15">
      <c r="A35" s="147" t="s">
        <v>81</v>
      </c>
      <c r="B35" s="148" t="s">
        <v>239</v>
      </c>
      <c r="C35" s="162" t="s">
        <v>349</v>
      </c>
    </row>
    <row r="36" spans="1:5" x14ac:dyDescent="0.15">
      <c r="A36" s="149" t="s">
        <v>240</v>
      </c>
      <c r="B36" s="150"/>
      <c r="C36" s="150" t="s">
        <v>339</v>
      </c>
    </row>
    <row r="37" spans="1:5" x14ac:dyDescent="0.15">
      <c r="A37" s="149" t="s">
        <v>241</v>
      </c>
      <c r="B37" s="150"/>
      <c r="C37" s="150" t="s">
        <v>242</v>
      </c>
    </row>
    <row r="38" spans="1:5" x14ac:dyDescent="0.15">
      <c r="A38" s="230" t="s">
        <v>243</v>
      </c>
      <c r="B38" s="149" t="s">
        <v>244</v>
      </c>
      <c r="C38" s="150" t="s">
        <v>245</v>
      </c>
    </row>
    <row r="39" spans="1:5" x14ac:dyDescent="0.15">
      <c r="A39" s="231"/>
      <c r="B39" s="149" t="s">
        <v>246</v>
      </c>
      <c r="C39" s="150" t="s">
        <v>247</v>
      </c>
    </row>
    <row r="40" spans="1:5" x14ac:dyDescent="0.15">
      <c r="A40" s="232"/>
      <c r="B40" s="149" t="s">
        <v>248</v>
      </c>
      <c r="C40" s="150" t="s">
        <v>249</v>
      </c>
    </row>
    <row r="41" spans="1:5" x14ac:dyDescent="0.15">
      <c r="A41" s="233" t="s">
        <v>250</v>
      </c>
      <c r="B41" s="149" t="s">
        <v>251</v>
      </c>
      <c r="C41" s="149" t="s">
        <v>252</v>
      </c>
    </row>
    <row r="42" spans="1:5" x14ac:dyDescent="0.15">
      <c r="A42" s="234"/>
      <c r="B42" s="151" t="s">
        <v>253</v>
      </c>
      <c r="C42" s="149" t="s">
        <v>254</v>
      </c>
    </row>
    <row r="43" spans="1:5" x14ac:dyDescent="0.15">
      <c r="A43" s="235"/>
      <c r="B43" s="152" t="s">
        <v>255</v>
      </c>
      <c r="C43" s="153" t="s">
        <v>256</v>
      </c>
    </row>
    <row r="44" spans="1:5" x14ac:dyDescent="0.15">
      <c r="A44" s="149" t="s">
        <v>257</v>
      </c>
      <c r="B44" s="152"/>
      <c r="C44" s="152" t="s">
        <v>258</v>
      </c>
    </row>
    <row r="45" spans="1:5" x14ac:dyDescent="0.15">
      <c r="A45" s="149" t="s">
        <v>259</v>
      </c>
      <c r="B45" s="149"/>
      <c r="C45" s="149" t="s">
        <v>260</v>
      </c>
    </row>
    <row r="46" spans="1:5" x14ac:dyDescent="0.15">
      <c r="A46" s="149" t="s">
        <v>261</v>
      </c>
      <c r="B46" s="153"/>
      <c r="C46" s="149" t="s">
        <v>262</v>
      </c>
      <c r="D46" s="155"/>
    </row>
    <row r="47" spans="1:5" x14ac:dyDescent="0.15">
      <c r="A47" s="149" t="s">
        <v>263</v>
      </c>
      <c r="B47" s="149"/>
      <c r="C47" s="149" t="s">
        <v>264</v>
      </c>
    </row>
    <row r="48" spans="1:5" x14ac:dyDescent="0.15">
      <c r="A48" s="145" t="s">
        <v>267</v>
      </c>
      <c r="B48" s="146"/>
      <c r="C48" s="146"/>
      <c r="D48"/>
      <c r="E48"/>
    </row>
    <row r="49" spans="1:5" x14ac:dyDescent="0.15">
      <c r="A49" s="147" t="s">
        <v>81</v>
      </c>
      <c r="B49" s="147" t="s">
        <v>239</v>
      </c>
      <c r="C49" s="147" t="s">
        <v>349</v>
      </c>
      <c r="D49" s="144"/>
      <c r="E49" s="156"/>
    </row>
    <row r="50" spans="1:5" x14ac:dyDescent="0.15">
      <c r="A50" s="243" t="s">
        <v>83</v>
      </c>
      <c r="B50" s="149" t="s">
        <v>268</v>
      </c>
      <c r="C50" s="149" t="s">
        <v>340</v>
      </c>
      <c r="D50" s="141"/>
      <c r="E50" s="156"/>
    </row>
    <row r="51" spans="1:5" x14ac:dyDescent="0.15">
      <c r="A51" s="243"/>
      <c r="B51" s="149" t="s">
        <v>269</v>
      </c>
      <c r="C51" s="149" t="s">
        <v>270</v>
      </c>
      <c r="D51" s="141"/>
      <c r="E51" s="156"/>
    </row>
    <row r="52" spans="1:5" x14ac:dyDescent="0.15">
      <c r="A52" s="243"/>
      <c r="B52" s="149" t="s">
        <v>271</v>
      </c>
      <c r="C52" s="149" t="s">
        <v>272</v>
      </c>
      <c r="D52" s="141"/>
      <c r="E52" s="156"/>
    </row>
    <row r="53" spans="1:5" x14ac:dyDescent="0.15">
      <c r="A53" s="243"/>
      <c r="B53" s="149" t="s">
        <v>273</v>
      </c>
      <c r="C53" s="149" t="s">
        <v>274</v>
      </c>
      <c r="D53" s="141"/>
      <c r="E53" s="156"/>
    </row>
    <row r="54" spans="1:5" x14ac:dyDescent="0.15">
      <c r="A54" s="243"/>
      <c r="B54" s="149" t="s">
        <v>275</v>
      </c>
      <c r="C54" s="149" t="s">
        <v>276</v>
      </c>
      <c r="D54" s="141"/>
      <c r="E54" s="156"/>
    </row>
    <row r="55" spans="1:5" x14ac:dyDescent="0.15">
      <c r="A55" s="243"/>
      <c r="B55" s="149" t="s">
        <v>277</v>
      </c>
      <c r="C55" s="149" t="s">
        <v>278</v>
      </c>
      <c r="D55" s="141"/>
      <c r="E55" s="156"/>
    </row>
    <row r="56" spans="1:5" x14ac:dyDescent="0.15">
      <c r="A56" s="243" t="s">
        <v>279</v>
      </c>
      <c r="B56" s="149" t="s">
        <v>280</v>
      </c>
      <c r="C56" s="149" t="s">
        <v>281</v>
      </c>
      <c r="D56" s="141"/>
      <c r="E56" s="156"/>
    </row>
    <row r="57" spans="1:5" x14ac:dyDescent="0.15">
      <c r="A57" s="243"/>
      <c r="B57" s="149" t="s">
        <v>282</v>
      </c>
      <c r="C57" s="149" t="s">
        <v>283</v>
      </c>
      <c r="D57" s="141"/>
      <c r="E57" s="156"/>
    </row>
    <row r="58" spans="1:5" x14ac:dyDescent="0.15">
      <c r="A58" s="243"/>
      <c r="B58" s="149" t="s">
        <v>275</v>
      </c>
      <c r="C58" s="149" t="s">
        <v>284</v>
      </c>
      <c r="D58" s="141"/>
      <c r="E58" s="156"/>
    </row>
    <row r="59" spans="1:5" x14ac:dyDescent="0.15">
      <c r="A59" s="243"/>
      <c r="B59" s="149" t="s">
        <v>91</v>
      </c>
      <c r="C59" s="149" t="s">
        <v>285</v>
      </c>
      <c r="D59" s="141"/>
      <c r="E59" s="156"/>
    </row>
    <row r="60" spans="1:5" x14ac:dyDescent="0.15">
      <c r="A60" s="243"/>
      <c r="B60" s="149" t="s">
        <v>286</v>
      </c>
      <c r="C60" s="149" t="s">
        <v>287</v>
      </c>
      <c r="D60" s="141"/>
      <c r="E60" s="156"/>
    </row>
    <row r="61" spans="1:5" x14ac:dyDescent="0.15">
      <c r="A61" s="243"/>
      <c r="B61" s="149" t="s">
        <v>277</v>
      </c>
      <c r="C61" s="149" t="s">
        <v>288</v>
      </c>
      <c r="D61" s="141"/>
      <c r="E61" s="156"/>
    </row>
    <row r="62" spans="1:5" x14ac:dyDescent="0.15">
      <c r="A62" s="243" t="s">
        <v>85</v>
      </c>
      <c r="B62" s="149" t="s">
        <v>268</v>
      </c>
      <c r="C62" s="149" t="s">
        <v>289</v>
      </c>
      <c r="D62" s="141"/>
      <c r="E62" s="156"/>
    </row>
    <row r="63" spans="1:5" x14ac:dyDescent="0.15">
      <c r="A63" s="243"/>
      <c r="B63" s="149" t="s">
        <v>269</v>
      </c>
      <c r="C63" s="149" t="s">
        <v>290</v>
      </c>
      <c r="D63" s="141"/>
      <c r="E63" s="156"/>
    </row>
    <row r="64" spans="1:5" x14ac:dyDescent="0.15">
      <c r="A64" s="243"/>
      <c r="B64" s="149" t="s">
        <v>271</v>
      </c>
      <c r="C64" s="149" t="s">
        <v>291</v>
      </c>
      <c r="D64" s="141"/>
      <c r="E64" s="156"/>
    </row>
    <row r="65" spans="1:5" x14ac:dyDescent="0.15">
      <c r="A65" s="243"/>
      <c r="B65" s="149" t="s">
        <v>273</v>
      </c>
      <c r="C65" s="149" t="s">
        <v>292</v>
      </c>
      <c r="D65" s="141"/>
      <c r="E65" s="156"/>
    </row>
    <row r="66" spans="1:5" x14ac:dyDescent="0.15">
      <c r="A66" s="243"/>
      <c r="B66" s="149" t="s">
        <v>275</v>
      </c>
      <c r="C66" s="149" t="s">
        <v>293</v>
      </c>
      <c r="D66" s="141"/>
      <c r="E66" s="156"/>
    </row>
    <row r="67" spans="1:5" x14ac:dyDescent="0.15">
      <c r="A67" s="243"/>
      <c r="B67" s="149" t="s">
        <v>91</v>
      </c>
      <c r="C67" s="149" t="s">
        <v>294</v>
      </c>
      <c r="D67" s="141"/>
      <c r="E67" s="156"/>
    </row>
    <row r="68" spans="1:5" x14ac:dyDescent="0.15">
      <c r="A68" s="243"/>
      <c r="B68" s="149" t="s">
        <v>92</v>
      </c>
      <c r="C68" s="149" t="s">
        <v>295</v>
      </c>
      <c r="D68" s="141"/>
      <c r="E68" s="156"/>
    </row>
    <row r="69" spans="1:5" x14ac:dyDescent="0.15">
      <c r="A69" s="243"/>
      <c r="B69" s="149" t="s">
        <v>277</v>
      </c>
      <c r="C69" s="149" t="s">
        <v>296</v>
      </c>
      <c r="D69" s="141"/>
      <c r="E69" s="156"/>
    </row>
    <row r="70" spans="1:5" x14ac:dyDescent="0.15">
      <c r="A70" s="243"/>
      <c r="B70" s="149" t="s">
        <v>93</v>
      </c>
      <c r="C70" s="149" t="s">
        <v>297</v>
      </c>
      <c r="D70" s="141"/>
      <c r="E70" s="156"/>
    </row>
    <row r="71" spans="1:5" x14ac:dyDescent="0.15">
      <c r="A71" s="243"/>
      <c r="B71" s="149" t="s">
        <v>286</v>
      </c>
      <c r="C71" s="149" t="s">
        <v>341</v>
      </c>
      <c r="D71" s="141"/>
      <c r="E71" s="156"/>
    </row>
    <row r="72" spans="1:5" x14ac:dyDescent="0.15">
      <c r="A72" s="243"/>
      <c r="B72" s="149" t="s">
        <v>90</v>
      </c>
      <c r="C72" s="149" t="s">
        <v>298</v>
      </c>
      <c r="D72" s="141"/>
      <c r="E72" s="156"/>
    </row>
    <row r="73" spans="1:5" x14ac:dyDescent="0.15">
      <c r="A73" s="234" t="s">
        <v>86</v>
      </c>
      <c r="B73" s="154" t="s">
        <v>299</v>
      </c>
      <c r="C73" s="149" t="s">
        <v>300</v>
      </c>
      <c r="D73" s="141"/>
      <c r="E73" s="156"/>
    </row>
    <row r="74" spans="1:5" x14ac:dyDescent="0.15">
      <c r="A74" s="234"/>
      <c r="B74" s="149" t="s">
        <v>301</v>
      </c>
      <c r="C74" s="149" t="s">
        <v>302</v>
      </c>
      <c r="D74" s="141"/>
      <c r="E74" s="156"/>
    </row>
    <row r="75" spans="1:5" x14ac:dyDescent="0.15">
      <c r="A75" s="234"/>
      <c r="B75" s="158" t="s">
        <v>303</v>
      </c>
      <c r="C75" s="149" t="s">
        <v>304</v>
      </c>
      <c r="D75" s="229"/>
      <c r="E75" s="156"/>
    </row>
    <row r="76" spans="1:5" x14ac:dyDescent="0.15">
      <c r="A76" s="234"/>
      <c r="B76" s="158" t="s">
        <v>305</v>
      </c>
      <c r="C76" s="149" t="s">
        <v>306</v>
      </c>
      <c r="D76" s="229"/>
      <c r="E76" s="156"/>
    </row>
    <row r="77" spans="1:5" x14ac:dyDescent="0.15">
      <c r="A77" s="234"/>
      <c r="B77" s="158" t="s">
        <v>92</v>
      </c>
      <c r="C77" s="149" t="s">
        <v>307</v>
      </c>
      <c r="D77" s="141"/>
      <c r="E77" s="156"/>
    </row>
    <row r="78" spans="1:5" x14ac:dyDescent="0.15">
      <c r="A78" s="235"/>
      <c r="B78" s="158" t="s">
        <v>277</v>
      </c>
      <c r="C78" s="149" t="s">
        <v>308</v>
      </c>
      <c r="D78" s="141"/>
      <c r="E78" s="156"/>
    </row>
    <row r="79" spans="1:5" x14ac:dyDescent="0.15">
      <c r="A79" s="231" t="s">
        <v>87</v>
      </c>
      <c r="B79" s="153" t="s">
        <v>268</v>
      </c>
      <c r="C79" s="149" t="s">
        <v>309</v>
      </c>
      <c r="D79" s="141"/>
      <c r="E79" s="156"/>
    </row>
    <row r="80" spans="1:5" x14ac:dyDescent="0.15">
      <c r="A80" s="231"/>
      <c r="B80" s="149" t="s">
        <v>269</v>
      </c>
      <c r="C80" s="149" t="s">
        <v>310</v>
      </c>
      <c r="D80" s="141"/>
      <c r="E80" s="156"/>
    </row>
    <row r="81" spans="1:5" x14ac:dyDescent="0.15">
      <c r="A81" s="231"/>
      <c r="B81" s="149" t="s">
        <v>271</v>
      </c>
      <c r="C81" s="149" t="s">
        <v>311</v>
      </c>
      <c r="D81" s="141"/>
      <c r="E81" s="156"/>
    </row>
    <row r="82" spans="1:5" x14ac:dyDescent="0.15">
      <c r="A82" s="231"/>
      <c r="B82" s="149" t="s">
        <v>312</v>
      </c>
      <c r="C82" s="149" t="s">
        <v>313</v>
      </c>
      <c r="D82" s="141"/>
      <c r="E82" s="156"/>
    </row>
    <row r="83" spans="1:5" x14ac:dyDescent="0.15">
      <c r="A83" s="231"/>
      <c r="B83" s="149" t="s">
        <v>314</v>
      </c>
      <c r="C83" s="149" t="s">
        <v>342</v>
      </c>
      <c r="D83" s="141"/>
      <c r="E83" s="156"/>
    </row>
    <row r="84" spans="1:5" x14ac:dyDescent="0.15">
      <c r="A84" s="231"/>
      <c r="B84" s="152" t="s">
        <v>315</v>
      </c>
      <c r="C84" s="149" t="s">
        <v>316</v>
      </c>
      <c r="D84" s="141"/>
      <c r="E84" s="156"/>
    </row>
    <row r="85" spans="1:5" x14ac:dyDescent="0.15">
      <c r="A85" s="231"/>
      <c r="B85" s="149" t="s">
        <v>315</v>
      </c>
      <c r="C85" s="149" t="s">
        <v>317</v>
      </c>
      <c r="D85" s="141"/>
      <c r="E85" s="156"/>
    </row>
    <row r="86" spans="1:5" x14ac:dyDescent="0.15">
      <c r="A86" s="231"/>
      <c r="B86" s="149" t="s">
        <v>93</v>
      </c>
      <c r="C86" s="149" t="s">
        <v>318</v>
      </c>
      <c r="D86" s="141"/>
      <c r="E86" s="156"/>
    </row>
    <row r="87" spans="1:5" x14ac:dyDescent="0.15">
      <c r="A87" s="232"/>
      <c r="B87" s="149" t="s">
        <v>286</v>
      </c>
      <c r="C87" s="149" t="s">
        <v>343</v>
      </c>
      <c r="D87" s="141"/>
      <c r="E87" s="156"/>
    </row>
    <row r="88" spans="1:5" x14ac:dyDescent="0.15">
      <c r="A88" s="230" t="s">
        <v>88</v>
      </c>
      <c r="B88" s="149" t="s">
        <v>319</v>
      </c>
      <c r="C88" s="149" t="s">
        <v>320</v>
      </c>
      <c r="D88" s="141"/>
      <c r="E88" s="156"/>
    </row>
    <row r="89" spans="1:5" x14ac:dyDescent="0.15">
      <c r="A89" s="231"/>
      <c r="B89" s="149" t="s">
        <v>314</v>
      </c>
      <c r="C89" s="149" t="s">
        <v>346</v>
      </c>
      <c r="D89" s="141"/>
      <c r="E89" s="156"/>
    </row>
    <row r="90" spans="1:5" x14ac:dyDescent="0.15">
      <c r="A90" s="231"/>
      <c r="B90" s="149" t="s">
        <v>271</v>
      </c>
      <c r="C90" s="149" t="s">
        <v>321</v>
      </c>
      <c r="D90" s="141"/>
      <c r="E90" s="156"/>
    </row>
    <row r="91" spans="1:5" x14ac:dyDescent="0.15">
      <c r="A91" s="231"/>
      <c r="B91" s="149" t="s">
        <v>93</v>
      </c>
      <c r="C91" s="149" t="s">
        <v>322</v>
      </c>
      <c r="D91" s="141"/>
      <c r="E91" s="156"/>
    </row>
    <row r="92" spans="1:5" x14ac:dyDescent="0.15">
      <c r="A92" s="232"/>
      <c r="B92" s="149" t="s">
        <v>286</v>
      </c>
      <c r="C92" s="149" t="s">
        <v>323</v>
      </c>
      <c r="D92" s="141"/>
      <c r="E92" s="142"/>
    </row>
    <row r="93" spans="1:5" x14ac:dyDescent="0.15">
      <c r="A93" s="233" t="s">
        <v>89</v>
      </c>
      <c r="B93" s="149" t="s">
        <v>314</v>
      </c>
      <c r="C93" s="149" t="s">
        <v>324</v>
      </c>
      <c r="D93" s="141"/>
      <c r="E93" s="142"/>
    </row>
    <row r="94" spans="1:5" x14ac:dyDescent="0.15">
      <c r="A94" s="234"/>
      <c r="B94" s="149" t="s">
        <v>271</v>
      </c>
      <c r="C94" s="149" t="s">
        <v>325</v>
      </c>
      <c r="D94" s="141"/>
      <c r="E94" s="142"/>
    </row>
    <row r="95" spans="1:5" x14ac:dyDescent="0.15">
      <c r="A95" s="234"/>
      <c r="B95" s="154" t="s">
        <v>93</v>
      </c>
      <c r="C95" s="154" t="s">
        <v>326</v>
      </c>
      <c r="D95" s="141"/>
      <c r="E95" s="142"/>
    </row>
    <row r="96" spans="1:5" x14ac:dyDescent="0.15">
      <c r="A96" s="235"/>
      <c r="B96" s="154" t="s">
        <v>286</v>
      </c>
      <c r="C96" s="154" t="s">
        <v>327</v>
      </c>
      <c r="D96" s="141"/>
      <c r="E96" s="142"/>
    </row>
    <row r="97" spans="1:5" x14ac:dyDescent="0.15">
      <c r="A97" s="234" t="s">
        <v>90</v>
      </c>
      <c r="B97" s="153" t="s">
        <v>328</v>
      </c>
      <c r="C97" s="151" t="s">
        <v>329</v>
      </c>
      <c r="D97" s="141"/>
      <c r="E97" s="156"/>
    </row>
    <row r="98" spans="1:5" x14ac:dyDescent="0.15">
      <c r="A98" s="235"/>
      <c r="B98" s="158" t="s">
        <v>301</v>
      </c>
      <c r="C98" s="154" t="s">
        <v>330</v>
      </c>
      <c r="D98" s="141"/>
      <c r="E98" s="142"/>
    </row>
    <row r="99" spans="1:5" x14ac:dyDescent="0.15">
      <c r="A99" s="250" t="s">
        <v>91</v>
      </c>
      <c r="B99" s="154" t="s">
        <v>303</v>
      </c>
      <c r="C99" s="151" t="s">
        <v>331</v>
      </c>
      <c r="D99" s="141"/>
      <c r="E99" s="142"/>
    </row>
    <row r="100" spans="1:5" x14ac:dyDescent="0.15">
      <c r="A100" s="250"/>
      <c r="B100" s="149" t="s">
        <v>305</v>
      </c>
      <c r="C100" s="149" t="s">
        <v>332</v>
      </c>
      <c r="D100" s="141"/>
      <c r="E100" s="142"/>
    </row>
    <row r="101" spans="1:5" x14ac:dyDescent="0.15">
      <c r="A101" s="250"/>
      <c r="B101" s="149" t="s">
        <v>333</v>
      </c>
      <c r="C101" s="149" t="s">
        <v>334</v>
      </c>
      <c r="D101" s="141"/>
      <c r="E101" s="142"/>
    </row>
    <row r="102" spans="1:5" x14ac:dyDescent="0.15">
      <c r="A102" s="244" t="s">
        <v>335</v>
      </c>
      <c r="B102" s="245"/>
      <c r="C102" s="149" t="s">
        <v>336</v>
      </c>
      <c r="D102" s="141"/>
      <c r="E102" s="142"/>
    </row>
    <row r="103" spans="1:5" x14ac:dyDescent="0.15">
      <c r="A103" s="250" t="s">
        <v>92</v>
      </c>
      <c r="B103" s="251"/>
      <c r="C103" s="159" t="s">
        <v>337</v>
      </c>
      <c r="D103" s="141"/>
      <c r="E103" s="142"/>
    </row>
    <row r="104" spans="1:5" x14ac:dyDescent="0.15">
      <c r="A104" s="244" t="s">
        <v>93</v>
      </c>
      <c r="B104" s="245"/>
      <c r="C104" s="149" t="s">
        <v>338</v>
      </c>
      <c r="D104" s="141"/>
      <c r="E104" s="142"/>
    </row>
    <row r="105" spans="1:5" x14ac:dyDescent="0.15">
      <c r="A105" s="246" t="s">
        <v>94</v>
      </c>
      <c r="B105" s="247"/>
      <c r="C105" s="160" t="s">
        <v>344</v>
      </c>
      <c r="D105" s="141"/>
      <c r="E105" s="142"/>
    </row>
    <row r="106" spans="1:5" x14ac:dyDescent="0.15">
      <c r="A106" s="248" t="s">
        <v>95</v>
      </c>
      <c r="B106" s="249"/>
      <c r="C106" s="159" t="s">
        <v>348</v>
      </c>
      <c r="D106" s="143"/>
      <c r="E106" s="142"/>
    </row>
    <row r="107" spans="1:5" x14ac:dyDescent="0.15">
      <c r="C107" s="157"/>
      <c r="D107" s="155"/>
    </row>
  </sheetData>
  <mergeCells count="22">
    <mergeCell ref="A104:B104"/>
    <mergeCell ref="A105:B105"/>
    <mergeCell ref="A106:B106"/>
    <mergeCell ref="A99:A101"/>
    <mergeCell ref="A102:B102"/>
    <mergeCell ref="A103:B103"/>
    <mergeCell ref="A79:A87"/>
    <mergeCell ref="A88:A92"/>
    <mergeCell ref="A93:A96"/>
    <mergeCell ref="A97:A98"/>
    <mergeCell ref="A33:C33"/>
    <mergeCell ref="A50:A55"/>
    <mergeCell ref="A56:A61"/>
    <mergeCell ref="A62:A72"/>
    <mergeCell ref="A73:A78"/>
    <mergeCell ref="A1:C1"/>
    <mergeCell ref="D75:D76"/>
    <mergeCell ref="A38:A40"/>
    <mergeCell ref="A41:A43"/>
    <mergeCell ref="A3:B3"/>
    <mergeCell ref="A21:B21"/>
    <mergeCell ref="A27:B27"/>
  </mergeCells>
  <phoneticPr fontId="2"/>
  <hyperlinks>
    <hyperlink ref="A25" location="'科目内訳表（様式36）'!A1" display="様式36" xr:uid="{00000000-0004-0000-0100-000000000000}"/>
    <hyperlink ref="A24" location="'科目内訳表（様式36）'!A1" display="様式36" xr:uid="{00000000-0004-0000-0100-000001000000}"/>
    <hyperlink ref="A22" location="'口座出納帳（様式35）'!A1" display="様式35" xr:uid="{00000000-0004-0000-0100-000002000000}"/>
  </hyperlinks>
  <pageMargins left="0.11811023622047245" right="0.11811023622047245" top="0.19685039370078741" bottom="0.15748031496062992" header="0.31496062992125984" footer="0.31496062992125984"/>
  <pageSetup paperSize="9" scale="87" fitToHeight="0" orientation="portrait" r:id="rId1"/>
  <rowBreaks count="1" manualBreakCount="1">
    <brk id="32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2"/>
  <sheetViews>
    <sheetView showGridLines="0" view="pageBreakPreview" zoomScale="90" zoomScaleNormal="100" zoomScaleSheetLayoutView="90" workbookViewId="0">
      <selection activeCell="F27" sqref="F27"/>
    </sheetView>
  </sheetViews>
  <sheetFormatPr defaultColWidth="8.75" defaultRowHeight="13.5" x14ac:dyDescent="0.15"/>
  <cols>
    <col min="1" max="1" width="1.75" style="1" customWidth="1"/>
    <col min="2" max="3" width="10.625" style="1" customWidth="1"/>
    <col min="4" max="5" width="5.625" style="1" customWidth="1"/>
    <col min="6" max="6" width="38" style="1" customWidth="1"/>
    <col min="7" max="9" width="12.125" style="1" customWidth="1"/>
    <col min="10" max="10" width="2" style="1" customWidth="1"/>
    <col min="11" max="15" width="3.625" style="1" customWidth="1"/>
    <col min="16" max="16384" width="8.75" style="1"/>
  </cols>
  <sheetData>
    <row r="1" spans="1:9" ht="15" customHeight="1" x14ac:dyDescent="0.15">
      <c r="A1" s="97"/>
      <c r="I1" s="2" t="s">
        <v>72</v>
      </c>
    </row>
    <row r="2" spans="1:9" ht="15" customHeight="1" x14ac:dyDescent="0.15">
      <c r="H2" s="252">
        <v>44527</v>
      </c>
      <c r="I2" s="252"/>
    </row>
    <row r="3" spans="1:9" ht="15" customHeight="1" x14ac:dyDescent="0.15">
      <c r="I3" s="2" t="s">
        <v>180</v>
      </c>
    </row>
    <row r="4" spans="1:9" ht="15" customHeight="1" x14ac:dyDescent="0.15">
      <c r="G4" s="58"/>
      <c r="H4" s="3"/>
      <c r="I4" s="2"/>
    </row>
    <row r="5" spans="1:9" ht="15" customHeight="1" x14ac:dyDescent="0.15"/>
    <row r="6" spans="1:9" ht="29.25" customHeight="1" x14ac:dyDescent="0.15">
      <c r="D6" s="257" t="s">
        <v>78</v>
      </c>
      <c r="E6" s="257"/>
      <c r="F6" s="257"/>
      <c r="G6" s="257"/>
      <c r="H6" s="4"/>
      <c r="I6" s="5"/>
    </row>
    <row r="7" spans="1:9" ht="15" customHeight="1" thickBot="1" x14ac:dyDescent="0.2">
      <c r="D7" s="4"/>
      <c r="E7" s="4"/>
      <c r="F7" s="4"/>
      <c r="G7" s="4"/>
      <c r="H7" s="4"/>
      <c r="I7" s="5"/>
    </row>
    <row r="8" spans="1:9" ht="31.5" customHeight="1" thickBot="1" x14ac:dyDescent="0.2">
      <c r="B8" s="258" t="s">
        <v>73</v>
      </c>
      <c r="C8" s="258"/>
      <c r="D8" s="259"/>
      <c r="E8" s="111" t="s">
        <v>74</v>
      </c>
      <c r="F8" s="112">
        <f>SUM(I20)</f>
        <v>2631000</v>
      </c>
      <c r="G8" s="6"/>
      <c r="H8" s="39"/>
      <c r="I8" s="85"/>
    </row>
    <row r="9" spans="1:9" ht="31.5" customHeight="1" thickTop="1" thickBot="1" x14ac:dyDescent="0.2">
      <c r="B9" s="258" t="s">
        <v>179</v>
      </c>
      <c r="C9" s="258"/>
      <c r="D9" s="260"/>
      <c r="E9" s="109" t="s">
        <v>74</v>
      </c>
      <c r="F9" s="110">
        <f>SUM(G20)</f>
        <v>683000</v>
      </c>
      <c r="G9" s="6"/>
      <c r="H9" s="39"/>
      <c r="I9" s="85"/>
    </row>
    <row r="10" spans="1:9" ht="25.5" customHeight="1" thickTop="1" thickBot="1" x14ac:dyDescent="0.2">
      <c r="D10" s="94"/>
      <c r="E10" s="94" t="s">
        <v>350</v>
      </c>
      <c r="F10" s="94"/>
    </row>
    <row r="11" spans="1:9" s="98" customFormat="1" ht="51" customHeight="1" thickTop="1" x14ac:dyDescent="0.15">
      <c r="B11" s="99" t="s">
        <v>75</v>
      </c>
      <c r="C11" s="100" t="s">
        <v>76</v>
      </c>
      <c r="D11" s="261" t="s">
        <v>208</v>
      </c>
      <c r="E11" s="262"/>
      <c r="F11" s="262"/>
      <c r="G11" s="101" t="s">
        <v>212</v>
      </c>
      <c r="H11" s="102" t="s">
        <v>209</v>
      </c>
      <c r="I11" s="103" t="s">
        <v>213</v>
      </c>
    </row>
    <row r="12" spans="1:9" ht="30" customHeight="1" x14ac:dyDescent="0.15">
      <c r="B12" s="113">
        <v>44275</v>
      </c>
      <c r="C12" s="114">
        <v>44275</v>
      </c>
      <c r="D12" s="253" t="s">
        <v>351</v>
      </c>
      <c r="E12" s="254"/>
      <c r="F12" s="254"/>
      <c r="G12" s="104">
        <v>200000</v>
      </c>
      <c r="H12" s="105">
        <v>284000</v>
      </c>
      <c r="I12" s="106">
        <f t="shared" ref="I12:I20" si="0">SUM(G12:H12)</f>
        <v>484000</v>
      </c>
    </row>
    <row r="13" spans="1:9" ht="30" customHeight="1" x14ac:dyDescent="0.15">
      <c r="B13" s="115"/>
      <c r="C13" s="114"/>
      <c r="D13" s="253" t="s">
        <v>358</v>
      </c>
      <c r="E13" s="254"/>
      <c r="F13" s="254"/>
      <c r="G13" s="104">
        <v>283000</v>
      </c>
      <c r="H13" s="105">
        <v>364000</v>
      </c>
      <c r="I13" s="106">
        <f t="shared" si="0"/>
        <v>647000</v>
      </c>
    </row>
    <row r="14" spans="1:9" ht="30" customHeight="1" x14ac:dyDescent="0.15">
      <c r="B14" s="115"/>
      <c r="C14" s="114"/>
      <c r="D14" s="253" t="s">
        <v>359</v>
      </c>
      <c r="E14" s="254"/>
      <c r="F14" s="254"/>
      <c r="G14" s="104">
        <v>150000</v>
      </c>
      <c r="H14" s="105">
        <v>1300000</v>
      </c>
      <c r="I14" s="106">
        <f t="shared" si="0"/>
        <v>1450000</v>
      </c>
    </row>
    <row r="15" spans="1:9" ht="30" customHeight="1" x14ac:dyDescent="0.15">
      <c r="B15" s="115"/>
      <c r="C15" s="114"/>
      <c r="D15" s="253" t="s">
        <v>360</v>
      </c>
      <c r="E15" s="254"/>
      <c r="F15" s="254"/>
      <c r="G15" s="104">
        <v>50000</v>
      </c>
      <c r="H15" s="105">
        <v>0</v>
      </c>
      <c r="I15" s="106">
        <f t="shared" si="0"/>
        <v>50000</v>
      </c>
    </row>
    <row r="16" spans="1:9" ht="30" customHeight="1" x14ac:dyDescent="0.15">
      <c r="B16" s="115"/>
      <c r="C16" s="114"/>
      <c r="D16" s="253"/>
      <c r="E16" s="254"/>
      <c r="F16" s="254"/>
      <c r="G16" s="104"/>
      <c r="H16" s="105"/>
      <c r="I16" s="106">
        <f t="shared" si="0"/>
        <v>0</v>
      </c>
    </row>
    <row r="17" spans="2:9" ht="30" customHeight="1" x14ac:dyDescent="0.15">
      <c r="B17" s="115"/>
      <c r="C17" s="114"/>
      <c r="D17" s="253"/>
      <c r="E17" s="254"/>
      <c r="F17" s="254"/>
      <c r="G17" s="104"/>
      <c r="H17" s="105"/>
      <c r="I17" s="106">
        <f t="shared" si="0"/>
        <v>0</v>
      </c>
    </row>
    <row r="18" spans="2:9" ht="30" customHeight="1" x14ac:dyDescent="0.15">
      <c r="B18" s="115"/>
      <c r="C18" s="114"/>
      <c r="D18" s="253"/>
      <c r="E18" s="254"/>
      <c r="F18" s="254"/>
      <c r="G18" s="104"/>
      <c r="H18" s="105"/>
      <c r="I18" s="106">
        <f t="shared" si="0"/>
        <v>0</v>
      </c>
    </row>
    <row r="19" spans="2:9" ht="30" customHeight="1" x14ac:dyDescent="0.15">
      <c r="B19" s="115"/>
      <c r="C19" s="114"/>
      <c r="D19" s="253"/>
      <c r="E19" s="254"/>
      <c r="F19" s="254"/>
      <c r="G19" s="104"/>
      <c r="H19" s="105"/>
      <c r="I19" s="106">
        <f t="shared" si="0"/>
        <v>0</v>
      </c>
    </row>
    <row r="20" spans="2:9" ht="30" customHeight="1" thickBot="1" x14ac:dyDescent="0.2">
      <c r="B20" s="95"/>
      <c r="C20" s="116" t="s">
        <v>77</v>
      </c>
      <c r="D20" s="255"/>
      <c r="E20" s="256"/>
      <c r="F20" s="256"/>
      <c r="G20" s="107">
        <f>SUM(G12:G19)</f>
        <v>683000</v>
      </c>
      <c r="H20" s="108">
        <f>SUM(H12:H19)</f>
        <v>1948000</v>
      </c>
      <c r="I20" s="106">
        <f t="shared" si="0"/>
        <v>2631000</v>
      </c>
    </row>
    <row r="21" spans="2:9" ht="15" customHeight="1" thickTop="1" x14ac:dyDescent="0.15"/>
    <row r="22" spans="2:9" ht="15" customHeight="1" x14ac:dyDescent="0.15"/>
    <row r="23" spans="2:9" ht="15" customHeight="1" x14ac:dyDescent="0.15"/>
    <row r="24" spans="2:9" ht="15" customHeight="1" x14ac:dyDescent="0.15"/>
    <row r="25" spans="2:9" ht="15" customHeight="1" x14ac:dyDescent="0.15"/>
    <row r="26" spans="2:9" ht="15" customHeight="1" x14ac:dyDescent="0.15"/>
    <row r="27" spans="2:9" ht="15" customHeight="1" x14ac:dyDescent="0.15"/>
    <row r="28" spans="2:9" ht="15" customHeight="1" x14ac:dyDescent="0.15"/>
    <row r="29" spans="2:9" ht="15" customHeight="1" x14ac:dyDescent="0.15"/>
    <row r="30" spans="2:9" ht="15" customHeight="1" x14ac:dyDescent="0.15"/>
    <row r="31" spans="2:9" ht="15" customHeight="1" x14ac:dyDescent="0.15"/>
    <row r="32" spans="2:9" ht="15" customHeight="1" x14ac:dyDescent="0.15"/>
  </sheetData>
  <mergeCells count="14">
    <mergeCell ref="H2:I2"/>
    <mergeCell ref="D16:F16"/>
    <mergeCell ref="D20:F20"/>
    <mergeCell ref="D19:F19"/>
    <mergeCell ref="D14:F14"/>
    <mergeCell ref="D18:F18"/>
    <mergeCell ref="D17:F17"/>
    <mergeCell ref="D12:F12"/>
    <mergeCell ref="D6:G6"/>
    <mergeCell ref="D15:F15"/>
    <mergeCell ref="B8:D8"/>
    <mergeCell ref="B9:D9"/>
    <mergeCell ref="D11:F11"/>
    <mergeCell ref="D13:F13"/>
  </mergeCells>
  <phoneticPr fontId="2"/>
  <pageMargins left="0" right="0" top="0.59055118110236227" bottom="0.62992125984251968" header="0.51181102362204722" footer="0.51181102362204722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9"/>
  <sheetViews>
    <sheetView topLeftCell="A10" zoomScaleNormal="100" zoomScaleSheetLayoutView="100" workbookViewId="0">
      <selection activeCell="D30" sqref="D30"/>
    </sheetView>
  </sheetViews>
  <sheetFormatPr defaultColWidth="9" defaultRowHeight="13.5" x14ac:dyDescent="0.15"/>
  <cols>
    <col min="1" max="1" width="3.75" style="7" customWidth="1"/>
    <col min="2" max="2" width="18.625" style="7" customWidth="1"/>
    <col min="3" max="6" width="15.625" style="7" customWidth="1"/>
    <col min="7" max="16384" width="9" style="7"/>
  </cols>
  <sheetData>
    <row r="1" spans="1:7" ht="21" x14ac:dyDescent="0.15">
      <c r="A1" s="96"/>
      <c r="B1" s="8"/>
      <c r="C1" s="8"/>
      <c r="D1" s="8"/>
      <c r="E1" s="8"/>
      <c r="F1" s="13" t="s">
        <v>221</v>
      </c>
      <c r="G1" s="8"/>
    </row>
    <row r="2" spans="1:7" ht="14.25" x14ac:dyDescent="0.15">
      <c r="A2" s="264" t="s">
        <v>222</v>
      </c>
      <c r="B2" s="264"/>
      <c r="C2" s="264"/>
      <c r="D2" s="264"/>
      <c r="E2" s="264"/>
      <c r="F2" s="264"/>
      <c r="G2" s="9"/>
    </row>
    <row r="3" spans="1:7" ht="14.25" x14ac:dyDescent="0.15">
      <c r="A3" s="8"/>
      <c r="B3" s="21"/>
      <c r="C3" s="21"/>
      <c r="D3" s="21"/>
      <c r="E3" s="21"/>
      <c r="F3" s="9"/>
      <c r="G3" s="9"/>
    </row>
    <row r="4" spans="1:7" ht="14.25" x14ac:dyDescent="0.15">
      <c r="A4" s="8"/>
      <c r="B4" s="263" t="s">
        <v>352</v>
      </c>
      <c r="C4" s="263"/>
      <c r="D4" s="263"/>
      <c r="E4" s="263"/>
      <c r="F4" s="9"/>
      <c r="G4" s="9"/>
    </row>
    <row r="5" spans="1:7" x14ac:dyDescent="0.15">
      <c r="A5" s="9"/>
      <c r="B5" s="9"/>
      <c r="C5" s="9"/>
      <c r="D5" s="9"/>
      <c r="E5" s="9"/>
      <c r="F5" s="13" t="s">
        <v>96</v>
      </c>
      <c r="G5" s="8"/>
    </row>
    <row r="6" spans="1:7" ht="20.100000000000001" customHeight="1" x14ac:dyDescent="0.15">
      <c r="A6" s="22"/>
      <c r="B6" s="23" t="s">
        <v>0</v>
      </c>
      <c r="C6" s="23" t="s">
        <v>1</v>
      </c>
      <c r="D6" s="23" t="s">
        <v>2</v>
      </c>
      <c r="E6" s="23" t="s">
        <v>3</v>
      </c>
      <c r="F6" s="23" t="s">
        <v>4</v>
      </c>
      <c r="G6" s="8"/>
    </row>
    <row r="7" spans="1:7" ht="20.100000000000001" customHeight="1" x14ac:dyDescent="0.15">
      <c r="A7" s="24"/>
      <c r="B7" s="25" t="s">
        <v>37</v>
      </c>
      <c r="C7" s="26"/>
      <c r="D7" s="26"/>
      <c r="E7" s="26"/>
      <c r="F7" s="11"/>
      <c r="G7" s="8"/>
    </row>
    <row r="8" spans="1:7" ht="20.100000000000001" customHeight="1" x14ac:dyDescent="0.15">
      <c r="A8" s="16">
        <v>1</v>
      </c>
      <c r="B8" s="27" t="s">
        <v>39</v>
      </c>
      <c r="C8" s="20">
        <v>284000</v>
      </c>
      <c r="D8" s="20">
        <v>120000</v>
      </c>
      <c r="E8" s="20">
        <v>30000</v>
      </c>
      <c r="F8" s="197"/>
      <c r="G8" s="8"/>
    </row>
    <row r="9" spans="1:7" ht="20.100000000000001" customHeight="1" x14ac:dyDescent="0.15">
      <c r="A9" s="16">
        <v>2</v>
      </c>
      <c r="B9" s="27" t="s">
        <v>41</v>
      </c>
      <c r="C9" s="20">
        <v>0</v>
      </c>
      <c r="D9" s="20">
        <v>0</v>
      </c>
      <c r="E9" s="20">
        <v>0</v>
      </c>
      <c r="F9" s="164"/>
      <c r="G9" s="8"/>
    </row>
    <row r="10" spans="1:7" ht="20.100000000000001" customHeight="1" x14ac:dyDescent="0.15">
      <c r="A10" s="16">
        <v>3</v>
      </c>
      <c r="B10" s="27" t="s">
        <v>40</v>
      </c>
      <c r="C10" s="20">
        <v>0</v>
      </c>
      <c r="D10" s="20">
        <v>0</v>
      </c>
      <c r="E10" s="20">
        <v>0</v>
      </c>
      <c r="F10" s="164"/>
      <c r="G10" s="8"/>
    </row>
    <row r="11" spans="1:7" ht="20.100000000000001" customHeight="1" x14ac:dyDescent="0.15">
      <c r="A11" s="16">
        <v>4</v>
      </c>
      <c r="B11" s="27" t="s">
        <v>42</v>
      </c>
      <c r="C11" s="20">
        <v>0</v>
      </c>
      <c r="D11" s="20">
        <v>0</v>
      </c>
      <c r="E11" s="20">
        <v>0</v>
      </c>
      <c r="F11" s="164"/>
      <c r="G11" s="8"/>
    </row>
    <row r="12" spans="1:7" ht="20.100000000000001" customHeight="1" x14ac:dyDescent="0.15">
      <c r="A12" s="16">
        <v>5</v>
      </c>
      <c r="B12" s="27" t="s">
        <v>43</v>
      </c>
      <c r="C12" s="20">
        <v>0</v>
      </c>
      <c r="D12" s="20">
        <v>0</v>
      </c>
      <c r="E12" s="20">
        <v>0</v>
      </c>
      <c r="F12" s="164"/>
      <c r="G12" s="8"/>
    </row>
    <row r="13" spans="1:7" ht="20.100000000000001" customHeight="1" x14ac:dyDescent="0.15">
      <c r="A13" s="16">
        <v>6</v>
      </c>
      <c r="B13" s="27" t="s">
        <v>45</v>
      </c>
      <c r="C13" s="20">
        <v>0</v>
      </c>
      <c r="D13" s="20">
        <v>0</v>
      </c>
      <c r="E13" s="20">
        <v>0</v>
      </c>
      <c r="F13" s="164"/>
      <c r="G13" s="8"/>
    </row>
    <row r="14" spans="1:7" ht="20.100000000000001" customHeight="1" x14ac:dyDescent="0.15">
      <c r="A14" s="16">
        <v>7</v>
      </c>
      <c r="B14" s="27" t="s">
        <v>49</v>
      </c>
      <c r="C14" s="20">
        <v>200000</v>
      </c>
      <c r="D14" s="20">
        <v>100000</v>
      </c>
      <c r="E14" s="20">
        <v>100000</v>
      </c>
      <c r="F14" s="164"/>
      <c r="G14" s="8"/>
    </row>
    <row r="15" spans="1:7" ht="20.100000000000001" customHeight="1" x14ac:dyDescent="0.15">
      <c r="A15" s="35">
        <v>8</v>
      </c>
      <c r="B15" s="36" t="s">
        <v>46</v>
      </c>
      <c r="C15" s="37">
        <v>0</v>
      </c>
      <c r="D15" s="38">
        <v>0</v>
      </c>
      <c r="E15" s="38">
        <v>0</v>
      </c>
      <c r="F15" s="198"/>
      <c r="G15" s="8"/>
    </row>
    <row r="16" spans="1:7" ht="20.100000000000001" customHeight="1" x14ac:dyDescent="0.15">
      <c r="A16" s="28"/>
      <c r="B16" s="29" t="s">
        <v>50</v>
      </c>
      <c r="C16" s="30">
        <f>SUM(C8:C15)</f>
        <v>484000</v>
      </c>
      <c r="D16" s="30">
        <f>SUM(D8:D15)</f>
        <v>220000</v>
      </c>
      <c r="E16" s="30">
        <v>130000</v>
      </c>
      <c r="F16" s="199"/>
      <c r="G16" s="8"/>
    </row>
    <row r="17" spans="1:7" ht="20.100000000000001" customHeight="1" x14ac:dyDescent="0.15">
      <c r="A17" s="10"/>
      <c r="B17" s="25" t="s">
        <v>38</v>
      </c>
      <c r="C17" s="19"/>
      <c r="D17" s="19"/>
      <c r="E17" s="19"/>
      <c r="F17" s="11"/>
      <c r="G17" s="8"/>
    </row>
    <row r="18" spans="1:7" ht="20.100000000000001" customHeight="1" x14ac:dyDescent="0.15">
      <c r="A18" s="16">
        <v>1</v>
      </c>
      <c r="B18" s="27" t="s">
        <v>5</v>
      </c>
      <c r="C18" s="20">
        <v>459500</v>
      </c>
      <c r="D18" s="20">
        <v>192900</v>
      </c>
      <c r="E18" s="20">
        <v>99800</v>
      </c>
      <c r="F18" s="197">
        <v>1</v>
      </c>
      <c r="G18" s="8"/>
    </row>
    <row r="19" spans="1:7" ht="20.100000000000001" customHeight="1" x14ac:dyDescent="0.15">
      <c r="A19" s="16">
        <v>2</v>
      </c>
      <c r="B19" s="27" t="s">
        <v>84</v>
      </c>
      <c r="C19" s="20"/>
      <c r="D19" s="20">
        <v>11320</v>
      </c>
      <c r="E19" s="20">
        <v>10660</v>
      </c>
      <c r="F19" s="164"/>
      <c r="G19" s="8"/>
    </row>
    <row r="20" spans="1:7" ht="20.100000000000001" customHeight="1" x14ac:dyDescent="0.15">
      <c r="A20" s="16">
        <v>3</v>
      </c>
      <c r="B20" s="27" t="s">
        <v>6</v>
      </c>
      <c r="C20" s="20">
        <v>0</v>
      </c>
      <c r="D20" s="20">
        <v>0</v>
      </c>
      <c r="E20" s="20">
        <v>0</v>
      </c>
      <c r="F20" s="164"/>
      <c r="G20" s="8"/>
    </row>
    <row r="21" spans="1:7" ht="20.100000000000001" customHeight="1" x14ac:dyDescent="0.15">
      <c r="A21" s="16">
        <v>4</v>
      </c>
      <c r="B21" s="27" t="s">
        <v>7</v>
      </c>
      <c r="C21" s="20">
        <v>0</v>
      </c>
      <c r="D21" s="20">
        <v>0</v>
      </c>
      <c r="E21" s="20">
        <v>0</v>
      </c>
      <c r="F21" s="164"/>
      <c r="G21" s="8"/>
    </row>
    <row r="22" spans="1:7" ht="20.100000000000001" customHeight="1" x14ac:dyDescent="0.15">
      <c r="A22" s="16">
        <v>5</v>
      </c>
      <c r="B22" s="27" t="s">
        <v>8</v>
      </c>
      <c r="C22" s="20">
        <v>0</v>
      </c>
      <c r="D22" s="20">
        <v>0</v>
      </c>
      <c r="E22" s="20">
        <v>0</v>
      </c>
      <c r="F22" s="164"/>
      <c r="G22" s="8"/>
    </row>
    <row r="23" spans="1:7" ht="20.100000000000001" customHeight="1" x14ac:dyDescent="0.15">
      <c r="A23" s="91">
        <v>6</v>
      </c>
      <c r="B23" s="27" t="s">
        <v>9</v>
      </c>
      <c r="C23" s="20">
        <v>0</v>
      </c>
      <c r="D23" s="20">
        <v>0</v>
      </c>
      <c r="E23" s="20">
        <v>0</v>
      </c>
      <c r="F23" s="164"/>
      <c r="G23" s="8"/>
    </row>
    <row r="24" spans="1:7" ht="20.100000000000001" customHeight="1" x14ac:dyDescent="0.15">
      <c r="A24" s="91">
        <v>7</v>
      </c>
      <c r="B24" s="27" t="s">
        <v>10</v>
      </c>
      <c r="C24" s="20">
        <v>0</v>
      </c>
      <c r="D24" s="20">
        <v>0</v>
      </c>
      <c r="E24" s="20">
        <v>0</v>
      </c>
      <c r="F24" s="164"/>
      <c r="G24" s="8"/>
    </row>
    <row r="25" spans="1:7" ht="20.100000000000001" customHeight="1" x14ac:dyDescent="0.15">
      <c r="A25" s="91">
        <v>8</v>
      </c>
      <c r="B25" s="90" t="s">
        <v>11</v>
      </c>
      <c r="C25" s="20">
        <v>0</v>
      </c>
      <c r="D25" s="20">
        <v>0</v>
      </c>
      <c r="E25" s="20">
        <v>0</v>
      </c>
      <c r="F25" s="164"/>
      <c r="G25" s="8"/>
    </row>
    <row r="26" spans="1:7" ht="20.100000000000001" customHeight="1" x14ac:dyDescent="0.15">
      <c r="A26" s="91">
        <v>9</v>
      </c>
      <c r="B26" s="27" t="s">
        <v>12</v>
      </c>
      <c r="C26" s="20">
        <v>0</v>
      </c>
      <c r="D26" s="20">
        <v>0</v>
      </c>
      <c r="E26" s="20">
        <v>0</v>
      </c>
      <c r="F26" s="164"/>
      <c r="G26" s="8"/>
    </row>
    <row r="27" spans="1:7" ht="20.100000000000001" customHeight="1" x14ac:dyDescent="0.15">
      <c r="A27" s="91">
        <v>10</v>
      </c>
      <c r="B27" s="27" t="s">
        <v>13</v>
      </c>
      <c r="C27" s="20">
        <v>10400</v>
      </c>
      <c r="D27" s="20">
        <v>0</v>
      </c>
      <c r="E27" s="20">
        <v>0</v>
      </c>
      <c r="F27" s="197">
        <v>2</v>
      </c>
      <c r="G27" s="8"/>
    </row>
    <row r="28" spans="1:7" ht="20.100000000000001" customHeight="1" x14ac:dyDescent="0.15">
      <c r="A28" s="91">
        <v>11</v>
      </c>
      <c r="B28" s="27" t="s">
        <v>14</v>
      </c>
      <c r="C28" s="20">
        <v>4610</v>
      </c>
      <c r="D28" s="20">
        <v>0</v>
      </c>
      <c r="E28" s="20">
        <v>0</v>
      </c>
      <c r="F28" s="197">
        <v>3</v>
      </c>
      <c r="G28" s="8"/>
    </row>
    <row r="29" spans="1:7" ht="20.100000000000001" customHeight="1" x14ac:dyDescent="0.15">
      <c r="A29" s="91">
        <v>12</v>
      </c>
      <c r="B29" s="27" t="s">
        <v>15</v>
      </c>
      <c r="C29" s="20">
        <v>0</v>
      </c>
      <c r="D29" s="20">
        <v>0</v>
      </c>
      <c r="E29" s="20">
        <v>0</v>
      </c>
      <c r="F29" s="15"/>
      <c r="G29" s="8"/>
    </row>
    <row r="30" spans="1:7" ht="20.100000000000001" customHeight="1" x14ac:dyDescent="0.15">
      <c r="A30" s="91">
        <v>13</v>
      </c>
      <c r="B30" s="27" t="s">
        <v>16</v>
      </c>
      <c r="C30" s="20">
        <v>0</v>
      </c>
      <c r="D30" s="20"/>
      <c r="E30" s="20">
        <v>0</v>
      </c>
      <c r="F30" s="15"/>
      <c r="G30" s="8"/>
    </row>
    <row r="31" spans="1:7" ht="20.100000000000001" customHeight="1" x14ac:dyDescent="0.15">
      <c r="A31" s="91">
        <v>14</v>
      </c>
      <c r="B31" s="27" t="s">
        <v>17</v>
      </c>
      <c r="C31" s="20">
        <v>9490</v>
      </c>
      <c r="D31" s="20">
        <v>15780</v>
      </c>
      <c r="E31" s="20">
        <v>0</v>
      </c>
      <c r="F31" s="161">
        <f>IFERROR(C31/C32, "")</f>
        <v>1.9607438016528925E-2</v>
      </c>
      <c r="G31" s="8"/>
    </row>
    <row r="32" spans="1:7" ht="20.100000000000001" customHeight="1" x14ac:dyDescent="0.15">
      <c r="A32" s="91"/>
      <c r="B32" s="27" t="s">
        <v>18</v>
      </c>
      <c r="C32" s="20">
        <f>SUM(C18:C31)</f>
        <v>484000</v>
      </c>
      <c r="D32" s="20">
        <f>SUM(D18:D31)</f>
        <v>220000</v>
      </c>
      <c r="E32" s="20">
        <f>SUM(E18:E31)</f>
        <v>110460</v>
      </c>
      <c r="F32" s="15"/>
      <c r="G32" s="8"/>
    </row>
    <row r="33" spans="1:7" ht="20.100000000000001" customHeight="1" x14ac:dyDescent="0.15">
      <c r="A33" s="14"/>
      <c r="B33" s="27" t="s">
        <v>19</v>
      </c>
      <c r="C33" s="20">
        <f>C16-C32</f>
        <v>0</v>
      </c>
      <c r="D33" s="20">
        <f>D16-D32</f>
        <v>0</v>
      </c>
      <c r="E33" s="20">
        <f>E16-E32</f>
        <v>19540</v>
      </c>
      <c r="F33" s="15"/>
      <c r="G33" s="8"/>
    </row>
    <row r="34" spans="1:7" ht="15" customHeight="1" x14ac:dyDescent="0.15">
      <c r="A34" s="8"/>
      <c r="B34" s="31"/>
      <c r="C34" s="9"/>
      <c r="D34" s="9"/>
      <c r="E34" s="9"/>
      <c r="F34" s="9"/>
      <c r="G34" s="9"/>
    </row>
    <row r="35" spans="1:7" ht="15" customHeight="1" x14ac:dyDescent="0.15">
      <c r="A35" s="8"/>
      <c r="B35" s="31"/>
      <c r="C35" s="9"/>
      <c r="D35" s="9"/>
      <c r="E35" s="9"/>
      <c r="F35" s="9"/>
      <c r="G35" s="9"/>
    </row>
    <row r="36" spans="1:7" x14ac:dyDescent="0.15">
      <c r="A36" s="9"/>
      <c r="B36" s="9"/>
      <c r="C36" s="9"/>
      <c r="D36" s="9"/>
      <c r="E36" s="9"/>
      <c r="F36" s="9"/>
      <c r="G36" s="9"/>
    </row>
    <row r="37" spans="1:7" x14ac:dyDescent="0.15">
      <c r="A37" s="9"/>
      <c r="B37" s="9"/>
      <c r="C37" s="9"/>
      <c r="D37" s="9"/>
      <c r="E37" s="9"/>
      <c r="F37" s="9"/>
      <c r="G37" s="9"/>
    </row>
    <row r="38" spans="1:7" x14ac:dyDescent="0.15">
      <c r="A38" s="9"/>
      <c r="B38" s="9"/>
      <c r="C38" s="9"/>
      <c r="D38" s="9"/>
      <c r="E38" s="9"/>
      <c r="F38" s="9"/>
      <c r="G38" s="9"/>
    </row>
    <row r="39" spans="1:7" x14ac:dyDescent="0.15">
      <c r="A39" s="9"/>
      <c r="B39" s="9"/>
      <c r="C39" s="9"/>
      <c r="D39" s="9"/>
      <c r="E39" s="9"/>
      <c r="F39" s="9"/>
      <c r="G39" s="9"/>
    </row>
  </sheetData>
  <mergeCells count="2">
    <mergeCell ref="B4:E4"/>
    <mergeCell ref="A2:F2"/>
  </mergeCells>
  <phoneticPr fontId="2"/>
  <hyperlinks>
    <hyperlink ref="F18" r:id="rId1" display="../siryoh/mitumori/mitumorisyoteburabbq.pdf" xr:uid="{3FE4F495-C874-403F-AC06-94674880E274}"/>
    <hyperlink ref="F28" r:id="rId2" display="../siryoh/mitumori/hoken.pdf" xr:uid="{9F952A43-34BF-45B4-970A-3A3FD017C851}"/>
    <hyperlink ref="F27" r:id="rId3" display="..\siryoh\mitumori\kuokado.pdf" xr:uid="{306C0F66-4DE5-4713-88C8-4835D60DCCBA}"/>
  </hyperlinks>
  <printOptions horizontalCentered="1"/>
  <pageMargins left="0.35433070866141736" right="0.51181102362204722" top="0.98425196850393704" bottom="0.98425196850393704" header="0.51181102362204722" footer="0.51181102362204722"/>
  <pageSetup paperSize="9" orientation="portrait"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9067C-8D83-45DF-9B97-1822807B759D}">
  <sheetPr>
    <tabColor theme="0"/>
    <pageSetUpPr fitToPage="1"/>
  </sheetPr>
  <dimension ref="A1:N36"/>
  <sheetViews>
    <sheetView tabSelected="1" topLeftCell="A10" zoomScaleNormal="100" zoomScaleSheetLayoutView="100" workbookViewId="0">
      <selection activeCell="J28" sqref="J28"/>
    </sheetView>
  </sheetViews>
  <sheetFormatPr defaultColWidth="9" defaultRowHeight="13.5" x14ac:dyDescent="0.15"/>
  <cols>
    <col min="1" max="1" width="1.625" style="7" customWidth="1"/>
    <col min="2" max="2" width="3.625" style="7" customWidth="1"/>
    <col min="3" max="3" width="1.625" style="7" customWidth="1"/>
    <col min="4" max="4" width="18.625" style="7" customWidth="1"/>
    <col min="5" max="5" width="11.625" style="7" customWidth="1"/>
    <col min="6" max="6" width="24.75" style="7" customWidth="1"/>
    <col min="7" max="7" width="20.75" style="7" customWidth="1"/>
    <col min="8" max="8" width="5.125" style="7" customWidth="1"/>
    <col min="9" max="9" width="4.125" style="7" customWidth="1"/>
    <col min="10" max="16384" width="9" style="7"/>
  </cols>
  <sheetData>
    <row r="1" spans="1:9" ht="21" x14ac:dyDescent="0.15">
      <c r="A1" s="96"/>
      <c r="B1" s="8"/>
      <c r="C1" s="8"/>
      <c r="D1" s="267" t="s">
        <v>145</v>
      </c>
      <c r="E1" s="267"/>
      <c r="F1" s="267"/>
      <c r="G1" s="267"/>
      <c r="H1" s="267"/>
      <c r="I1" s="8"/>
    </row>
    <row r="2" spans="1:9" x14ac:dyDescent="0.15">
      <c r="A2" s="8"/>
      <c r="B2" s="265" t="s">
        <v>353</v>
      </c>
      <c r="C2" s="266"/>
      <c r="D2" s="266"/>
      <c r="E2" s="266"/>
      <c r="F2" s="266"/>
      <c r="G2" s="266"/>
      <c r="H2" s="208"/>
      <c r="I2" s="8"/>
    </row>
    <row r="3" spans="1:9" x14ac:dyDescent="0.15">
      <c r="A3" s="8"/>
      <c r="B3" s="8"/>
      <c r="C3" s="8"/>
      <c r="D3" s="208"/>
      <c r="E3" s="208"/>
      <c r="F3" s="208"/>
      <c r="G3" s="208"/>
      <c r="H3" s="208"/>
      <c r="I3" s="8"/>
    </row>
    <row r="4" spans="1:9" x14ac:dyDescent="0.15">
      <c r="A4" s="268" t="s">
        <v>47</v>
      </c>
      <c r="B4" s="268"/>
      <c r="C4" s="268"/>
      <c r="D4" s="268"/>
      <c r="E4" s="18"/>
      <c r="F4" s="9"/>
      <c r="G4" s="9"/>
      <c r="H4" s="13" t="s">
        <v>20</v>
      </c>
      <c r="I4" s="8"/>
    </row>
    <row r="5" spans="1:9" ht="30" customHeight="1" x14ac:dyDescent="0.15">
      <c r="A5" s="269" t="s">
        <v>21</v>
      </c>
      <c r="B5" s="270"/>
      <c r="C5" s="270"/>
      <c r="D5" s="271"/>
      <c r="E5" s="272" t="s">
        <v>22</v>
      </c>
      <c r="F5" s="271"/>
      <c r="G5" s="11" t="s">
        <v>23</v>
      </c>
      <c r="H5" s="11" t="s">
        <v>24</v>
      </c>
      <c r="I5" s="8"/>
    </row>
    <row r="6" spans="1:9" ht="30" customHeight="1" x14ac:dyDescent="0.15">
      <c r="A6" s="12" t="s">
        <v>25</v>
      </c>
      <c r="B6" s="209">
        <v>7</v>
      </c>
      <c r="C6" s="17" t="s">
        <v>82</v>
      </c>
      <c r="D6" s="15" t="s">
        <v>362</v>
      </c>
      <c r="E6" s="273" t="s">
        <v>354</v>
      </c>
      <c r="F6" s="274"/>
      <c r="G6" s="32">
        <v>200000</v>
      </c>
      <c r="H6" s="164"/>
      <c r="I6" s="8"/>
    </row>
    <row r="7" spans="1:9" ht="30" customHeight="1" x14ac:dyDescent="0.15">
      <c r="A7" s="12" t="s">
        <v>25</v>
      </c>
      <c r="B7" s="209">
        <v>1</v>
      </c>
      <c r="C7" s="17" t="s">
        <v>82</v>
      </c>
      <c r="D7" s="15" t="s">
        <v>355</v>
      </c>
      <c r="E7" s="273" t="s">
        <v>390</v>
      </c>
      <c r="F7" s="274"/>
      <c r="G7" s="32">
        <v>284000</v>
      </c>
      <c r="H7" s="197"/>
      <c r="I7" s="8"/>
    </row>
    <row r="8" spans="1:9" ht="30" customHeight="1" x14ac:dyDescent="0.15">
      <c r="A8" s="269" t="s">
        <v>26</v>
      </c>
      <c r="B8" s="270"/>
      <c r="C8" s="270"/>
      <c r="D8" s="270"/>
      <c r="E8" s="270"/>
      <c r="F8" s="271"/>
      <c r="G8" s="32">
        <f>SUM(G6:G7)</f>
        <v>484000</v>
      </c>
      <c r="H8" s="164"/>
      <c r="I8" s="8"/>
    </row>
    <row r="9" spans="1:9" ht="13.5" customHeight="1" x14ac:dyDescent="0.15">
      <c r="A9" s="9"/>
      <c r="B9" s="9"/>
      <c r="C9" s="9"/>
      <c r="D9" s="9"/>
      <c r="E9" s="9"/>
      <c r="F9" s="9"/>
      <c r="G9" s="9"/>
      <c r="H9" s="9"/>
      <c r="I9" s="9"/>
    </row>
    <row r="10" spans="1:9" ht="13.5" customHeight="1" x14ac:dyDescent="0.15">
      <c r="A10" s="9"/>
      <c r="B10" s="9"/>
      <c r="C10" s="9"/>
      <c r="D10" s="9"/>
      <c r="E10" s="9"/>
      <c r="F10" s="9"/>
      <c r="G10" s="9"/>
      <c r="H10" s="9"/>
      <c r="I10" s="9"/>
    </row>
    <row r="11" spans="1:9" ht="13.5" customHeight="1" x14ac:dyDescent="0.15">
      <c r="A11" s="9"/>
      <c r="B11" s="9"/>
      <c r="C11" s="9"/>
      <c r="D11" s="267"/>
      <c r="E11" s="267"/>
      <c r="F11" s="267"/>
      <c r="G11" s="267"/>
      <c r="H11" s="267"/>
      <c r="I11" s="8"/>
    </row>
    <row r="12" spans="1:9" ht="19.5" customHeight="1" x14ac:dyDescent="0.15">
      <c r="A12" s="268" t="s">
        <v>48</v>
      </c>
      <c r="B12" s="268"/>
      <c r="C12" s="268"/>
      <c r="D12" s="268"/>
      <c r="E12" s="9"/>
      <c r="F12" s="9"/>
      <c r="G12" s="9"/>
      <c r="H12" s="13" t="s">
        <v>20</v>
      </c>
      <c r="I12" s="8"/>
    </row>
    <row r="13" spans="1:9" ht="30" customHeight="1" x14ac:dyDescent="0.15">
      <c r="A13" s="269" t="s">
        <v>21</v>
      </c>
      <c r="B13" s="270"/>
      <c r="C13" s="270"/>
      <c r="D13" s="271"/>
      <c r="E13" s="11" t="s">
        <v>27</v>
      </c>
      <c r="F13" s="194" t="s">
        <v>28</v>
      </c>
      <c r="G13" s="11" t="s">
        <v>23</v>
      </c>
      <c r="H13" s="11" t="s">
        <v>24</v>
      </c>
      <c r="I13" s="8"/>
    </row>
    <row r="14" spans="1:9" ht="30" customHeight="1" x14ac:dyDescent="0.15">
      <c r="A14" s="296" t="s">
        <v>392</v>
      </c>
      <c r="B14" s="294">
        <v>1</v>
      </c>
      <c r="C14" s="294" t="s">
        <v>393</v>
      </c>
      <c r="D14" s="298" t="s">
        <v>356</v>
      </c>
      <c r="E14" s="301" t="s">
        <v>357</v>
      </c>
      <c r="F14" s="287" t="s">
        <v>394</v>
      </c>
      <c r="G14" s="287" t="s">
        <v>394</v>
      </c>
      <c r="H14" s="289">
        <v>1</v>
      </c>
      <c r="I14" s="8"/>
    </row>
    <row r="15" spans="1:9" ht="30" customHeight="1" x14ac:dyDescent="0.15">
      <c r="A15" s="295"/>
      <c r="B15" s="293"/>
      <c r="C15" s="293"/>
      <c r="D15" s="299"/>
      <c r="E15" s="302"/>
      <c r="F15" s="292" t="s">
        <v>396</v>
      </c>
      <c r="G15" s="288">
        <v>346500</v>
      </c>
      <c r="H15" s="290"/>
      <c r="I15" s="8"/>
    </row>
    <row r="16" spans="1:9" ht="30" customHeight="1" x14ac:dyDescent="0.15">
      <c r="A16" s="295"/>
      <c r="B16" s="293"/>
      <c r="C16" s="293"/>
      <c r="D16" s="299"/>
      <c r="E16" s="302"/>
      <c r="F16" s="287" t="s">
        <v>395</v>
      </c>
      <c r="G16" s="287" t="s">
        <v>395</v>
      </c>
      <c r="H16" s="290"/>
      <c r="I16" s="8"/>
    </row>
    <row r="17" spans="1:14" ht="30" customHeight="1" x14ac:dyDescent="0.15">
      <c r="A17" s="295"/>
      <c r="B17" s="293"/>
      <c r="C17" s="293"/>
      <c r="D17" s="299"/>
      <c r="E17" s="302"/>
      <c r="F17" s="292" t="s">
        <v>397</v>
      </c>
      <c r="G17" s="288">
        <v>98000</v>
      </c>
      <c r="H17" s="290"/>
      <c r="I17" s="8"/>
    </row>
    <row r="18" spans="1:14" ht="30" customHeight="1" x14ac:dyDescent="0.15">
      <c r="A18" s="295"/>
      <c r="B18" s="293"/>
      <c r="C18" s="293"/>
      <c r="D18" s="299"/>
      <c r="E18" s="302"/>
      <c r="F18" s="287" t="s">
        <v>398</v>
      </c>
      <c r="G18" s="287" t="s">
        <v>398</v>
      </c>
      <c r="H18" s="290"/>
      <c r="I18" s="8"/>
    </row>
    <row r="19" spans="1:14" ht="30" customHeight="1" x14ac:dyDescent="0.15">
      <c r="A19" s="295"/>
      <c r="B19" s="293"/>
      <c r="C19" s="293"/>
      <c r="D19" s="299"/>
      <c r="E19" s="302"/>
      <c r="F19" s="292" t="s">
        <v>399</v>
      </c>
      <c r="G19" s="288">
        <v>15000</v>
      </c>
      <c r="H19" s="290"/>
      <c r="I19" s="8"/>
    </row>
    <row r="20" spans="1:14" ht="30" customHeight="1" x14ac:dyDescent="0.15">
      <c r="A20" s="295"/>
      <c r="B20" s="293"/>
      <c r="C20" s="293"/>
      <c r="D20" s="299"/>
      <c r="E20" s="302"/>
      <c r="F20" s="287" t="s">
        <v>400</v>
      </c>
      <c r="G20" s="287" t="s">
        <v>400</v>
      </c>
      <c r="H20" s="290"/>
      <c r="I20" s="8"/>
    </row>
    <row r="21" spans="1:14" ht="30" customHeight="1" x14ac:dyDescent="0.15">
      <c r="A21" s="295"/>
      <c r="B21" s="293"/>
      <c r="C21" s="293"/>
      <c r="D21" s="299"/>
      <c r="E21" s="302"/>
      <c r="F21" s="292" t="s">
        <v>401</v>
      </c>
      <c r="G21" s="208">
        <v>0</v>
      </c>
      <c r="H21" s="290"/>
      <c r="I21" s="8"/>
    </row>
    <row r="22" spans="1:14" ht="30" customHeight="1" x14ac:dyDescent="0.15">
      <c r="A22" s="297"/>
      <c r="B22" s="268"/>
      <c r="C22" s="268"/>
      <c r="D22" s="300"/>
      <c r="E22" s="303"/>
      <c r="F22" s="165" t="s">
        <v>29</v>
      </c>
      <c r="G22" s="33">
        <f>SUM(G21,G19,G17,G15)</f>
        <v>459500</v>
      </c>
      <c r="H22" s="291"/>
      <c r="I22" s="8"/>
    </row>
    <row r="23" spans="1:14" ht="48.75" customHeight="1" x14ac:dyDescent="0.15">
      <c r="A23" s="296" t="s">
        <v>25</v>
      </c>
      <c r="B23" s="294">
        <v>10</v>
      </c>
      <c r="C23" s="294" t="s">
        <v>82</v>
      </c>
      <c r="D23" s="298" t="s">
        <v>13</v>
      </c>
      <c r="E23" s="296" t="s">
        <v>335</v>
      </c>
      <c r="F23" s="310" t="s">
        <v>391</v>
      </c>
      <c r="G23" s="20">
        <v>10400</v>
      </c>
      <c r="H23" s="308">
        <v>2</v>
      </c>
      <c r="I23" s="8"/>
    </row>
    <row r="24" spans="1:14" ht="30" customHeight="1" x14ac:dyDescent="0.15">
      <c r="A24" s="297"/>
      <c r="B24" s="268"/>
      <c r="C24" s="268"/>
      <c r="D24" s="300"/>
      <c r="E24" s="297"/>
      <c r="F24" s="286" t="s">
        <v>30</v>
      </c>
      <c r="G24" s="20">
        <f>SUM(G23:G23)</f>
        <v>10400</v>
      </c>
      <c r="H24" s="309"/>
      <c r="I24" s="8"/>
    </row>
    <row r="25" spans="1:14" ht="54.75" customHeight="1" x14ac:dyDescent="0.15">
      <c r="A25" s="296" t="s">
        <v>25</v>
      </c>
      <c r="B25" s="294">
        <v>11</v>
      </c>
      <c r="C25" s="294" t="s">
        <v>82</v>
      </c>
      <c r="D25" s="298" t="s">
        <v>361</v>
      </c>
      <c r="E25" s="301" t="s">
        <v>361</v>
      </c>
      <c r="F25" s="210" t="s">
        <v>389</v>
      </c>
      <c r="G25" s="20">
        <v>4610</v>
      </c>
      <c r="H25" s="289">
        <v>3</v>
      </c>
      <c r="I25" s="8"/>
    </row>
    <row r="26" spans="1:14" ht="30" customHeight="1" x14ac:dyDescent="0.15">
      <c r="A26" s="297"/>
      <c r="B26" s="268"/>
      <c r="C26" s="268"/>
      <c r="D26" s="300"/>
      <c r="E26" s="303"/>
      <c r="F26" s="165" t="s">
        <v>29</v>
      </c>
      <c r="G26" s="20">
        <f>SUM(G25:G25)</f>
        <v>4610</v>
      </c>
      <c r="H26" s="291"/>
      <c r="I26" s="8"/>
    </row>
    <row r="27" spans="1:14" ht="30" customHeight="1" x14ac:dyDescent="0.15">
      <c r="A27" s="296" t="s">
        <v>25</v>
      </c>
      <c r="B27" s="294">
        <v>14</v>
      </c>
      <c r="C27" s="294" t="s">
        <v>82</v>
      </c>
      <c r="D27" s="298" t="s">
        <v>17</v>
      </c>
      <c r="E27" s="306" t="s">
        <v>17</v>
      </c>
      <c r="F27" s="304">
        <f>IFERROR(G27/G29, "")</f>
        <v>1.9607438016528925E-2</v>
      </c>
      <c r="G27" s="20">
        <v>9490</v>
      </c>
      <c r="H27" s="164"/>
      <c r="I27" s="8"/>
    </row>
    <row r="28" spans="1:14" ht="30" customHeight="1" x14ac:dyDescent="0.15">
      <c r="A28" s="297"/>
      <c r="B28" s="268"/>
      <c r="C28" s="268"/>
      <c r="D28" s="300"/>
      <c r="E28" s="307"/>
      <c r="F28" s="286" t="s">
        <v>29</v>
      </c>
      <c r="G28" s="20">
        <f>SUM(G27:G27)</f>
        <v>9490</v>
      </c>
      <c r="H28" s="164"/>
      <c r="I28" s="8"/>
    </row>
    <row r="29" spans="1:14" ht="30" customHeight="1" x14ac:dyDescent="0.15">
      <c r="A29" s="269" t="s">
        <v>31</v>
      </c>
      <c r="B29" s="270"/>
      <c r="C29" s="270"/>
      <c r="D29" s="270"/>
      <c r="E29" s="270"/>
      <c r="F29" s="305"/>
      <c r="G29" s="20">
        <f>SUM(G28,G26,G24,G22)</f>
        <v>484000</v>
      </c>
      <c r="H29" s="15"/>
      <c r="I29" s="8"/>
      <c r="N29" s="166"/>
    </row>
    <row r="30" spans="1:14" ht="19.5" customHeight="1" x14ac:dyDescent="0.15">
      <c r="A30" s="9"/>
      <c r="B30" s="9"/>
      <c r="C30" s="9"/>
      <c r="D30" s="9"/>
      <c r="E30" s="9"/>
      <c r="F30" s="9"/>
      <c r="G30" s="9"/>
      <c r="H30" s="9"/>
      <c r="I30" s="9"/>
    </row>
    <row r="31" spans="1:14" ht="19.5" customHeight="1" x14ac:dyDescent="0.15">
      <c r="A31" s="9"/>
      <c r="B31" s="9"/>
      <c r="C31" s="9"/>
      <c r="D31" s="9"/>
      <c r="E31" s="9"/>
      <c r="F31" s="9"/>
      <c r="G31" s="9"/>
      <c r="H31" s="9"/>
      <c r="I31" s="9"/>
    </row>
    <row r="32" spans="1:14" ht="19.5" customHeight="1" x14ac:dyDescent="0.15">
      <c r="A32" s="9"/>
      <c r="B32" s="9"/>
      <c r="C32" s="9"/>
      <c r="D32" s="9"/>
      <c r="E32" s="9"/>
      <c r="F32" s="9"/>
      <c r="G32" s="9"/>
      <c r="H32" s="9"/>
      <c r="I32" s="9"/>
    </row>
    <row r="33" spans="1:9" ht="19.5" customHeight="1" x14ac:dyDescent="0.15">
      <c r="A33" s="9"/>
      <c r="B33" s="9"/>
      <c r="C33" s="9"/>
      <c r="D33" s="9"/>
      <c r="E33" s="9"/>
      <c r="F33" s="9"/>
      <c r="G33" s="9"/>
      <c r="H33" s="9"/>
      <c r="I33" s="9"/>
    </row>
    <row r="34" spans="1:9" ht="19.5" customHeight="1" x14ac:dyDescent="0.15">
      <c r="A34" s="9"/>
      <c r="B34" s="9"/>
      <c r="C34" s="9"/>
      <c r="D34" s="9"/>
      <c r="E34" s="9"/>
      <c r="F34" s="9"/>
      <c r="G34" s="9"/>
      <c r="H34" s="9"/>
      <c r="I34" s="9"/>
    </row>
    <row r="35" spans="1:9" ht="19.5" customHeight="1" x14ac:dyDescent="0.15">
      <c r="A35" s="9"/>
      <c r="B35" s="9"/>
      <c r="C35" s="9"/>
      <c r="D35" s="9"/>
      <c r="E35" s="9"/>
      <c r="F35" s="9"/>
      <c r="G35" s="9"/>
      <c r="H35" s="9"/>
      <c r="I35" s="9"/>
    </row>
    <row r="36" spans="1:9" ht="19.5" customHeight="1" x14ac:dyDescent="0.15">
      <c r="A36" s="9"/>
      <c r="B36" s="9"/>
      <c r="C36" s="9"/>
      <c r="D36" s="9"/>
      <c r="E36" s="9"/>
      <c r="F36" s="9"/>
      <c r="G36" s="9"/>
      <c r="H36" s="9"/>
      <c r="I36" s="9"/>
    </row>
  </sheetData>
  <mergeCells count="35">
    <mergeCell ref="A29:F29"/>
    <mergeCell ref="H14:H22"/>
    <mergeCell ref="H23:H24"/>
    <mergeCell ref="H25:H26"/>
    <mergeCell ref="D25:D26"/>
    <mergeCell ref="E27:E28"/>
    <mergeCell ref="D27:D28"/>
    <mergeCell ref="B27:B28"/>
    <mergeCell ref="C27:C28"/>
    <mergeCell ref="A27:A28"/>
    <mergeCell ref="A14:A22"/>
    <mergeCell ref="E23:E24"/>
    <mergeCell ref="E25:E26"/>
    <mergeCell ref="D23:D24"/>
    <mergeCell ref="B23:B24"/>
    <mergeCell ref="C23:C24"/>
    <mergeCell ref="A23:A24"/>
    <mergeCell ref="B25:B26"/>
    <mergeCell ref="C25:C26"/>
    <mergeCell ref="A25:A26"/>
    <mergeCell ref="E7:F7"/>
    <mergeCell ref="A8:F8"/>
    <mergeCell ref="D11:H11"/>
    <mergeCell ref="A12:D12"/>
    <mergeCell ref="A13:D13"/>
    <mergeCell ref="E14:E22"/>
    <mergeCell ref="D14:D22"/>
    <mergeCell ref="B14:B22"/>
    <mergeCell ref="C14:C22"/>
    <mergeCell ref="D1:H1"/>
    <mergeCell ref="B2:G2"/>
    <mergeCell ref="A4:D4"/>
    <mergeCell ref="A5:D5"/>
    <mergeCell ref="E5:F5"/>
    <mergeCell ref="E6:F6"/>
  </mergeCells>
  <phoneticPr fontId="2"/>
  <hyperlinks>
    <hyperlink ref="H25" r:id="rId1" display="../siryoh/mitumori/hoken.pdf" xr:uid="{642FB17E-2566-4C79-A767-F19D70A0ECC8}"/>
    <hyperlink ref="H23" r:id="rId2" display="..\siryoh\mitumori\kuokado.pdf" xr:uid="{7462140B-8583-463E-804B-178A7A08DD63}"/>
    <hyperlink ref="H14" r:id="rId3" display="..\siryoh\mitumori\mitumorisyoteburabbq.pdf" xr:uid="{17C908E4-78E2-467B-AAF4-557C24E3BAC9}"/>
  </hyperlinks>
  <printOptions horizontalCentered="1"/>
  <pageMargins left="0.78740157480314965" right="0.78740157480314965" top="0.98425196850393704" bottom="0.55118110236220474" header="0.51181102362204722" footer="0.51181102362204722"/>
  <pageSetup paperSize="9" scale="98" orientation="portrait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DD2CA-A00C-4C0D-84F7-573F03AF469C}">
  <dimension ref="A1:H20"/>
  <sheetViews>
    <sheetView topLeftCell="A4" zoomScaleNormal="100" zoomScaleSheetLayoutView="100" workbookViewId="0">
      <selection activeCell="G17" sqref="G17"/>
    </sheetView>
  </sheetViews>
  <sheetFormatPr defaultColWidth="9" defaultRowHeight="13.5" x14ac:dyDescent="0.15"/>
  <cols>
    <col min="1" max="1" width="5.625" style="169" customWidth="1"/>
    <col min="2" max="2" width="27.625" style="169" bestFit="1" customWidth="1"/>
    <col min="3" max="3" width="20.625" style="169" customWidth="1"/>
    <col min="4" max="4" width="14.625" style="169" customWidth="1"/>
    <col min="5" max="5" width="10.625" style="169" customWidth="1"/>
    <col min="6" max="6" width="6.5" style="169" customWidth="1"/>
    <col min="7" max="7" width="22.625" style="169" customWidth="1"/>
    <col min="8" max="8" width="14.125" style="169" customWidth="1"/>
    <col min="9" max="16384" width="9" style="169"/>
  </cols>
  <sheetData>
    <row r="1" spans="1:8" ht="21" x14ac:dyDescent="0.2">
      <c r="A1" s="167"/>
      <c r="B1" s="168"/>
      <c r="C1" s="168"/>
      <c r="D1" s="168"/>
      <c r="E1" s="168"/>
      <c r="F1" s="168"/>
      <c r="G1" s="168"/>
      <c r="H1" s="168" t="s">
        <v>363</v>
      </c>
    </row>
    <row r="2" spans="1:8" ht="17.25" x14ac:dyDescent="0.2">
      <c r="A2" s="279" t="s">
        <v>200</v>
      </c>
      <c r="B2" s="279"/>
      <c r="C2" s="279"/>
      <c r="D2" s="279"/>
      <c r="E2" s="279"/>
      <c r="F2" s="279"/>
      <c r="G2" s="279"/>
      <c r="H2" s="279"/>
    </row>
    <row r="3" spans="1:8" s="170" customFormat="1" x14ac:dyDescent="0.15">
      <c r="A3" s="280" t="s">
        <v>382</v>
      </c>
      <c r="B3" s="280"/>
      <c r="C3" s="280"/>
      <c r="D3" s="280"/>
      <c r="E3" s="280"/>
      <c r="F3" s="280"/>
      <c r="G3" s="280"/>
      <c r="H3" s="280"/>
    </row>
    <row r="4" spans="1:8" x14ac:dyDescent="0.15">
      <c r="A4" s="168"/>
      <c r="B4" s="168"/>
      <c r="C4" s="168"/>
      <c r="D4" s="168"/>
      <c r="E4" s="168"/>
      <c r="F4" s="168"/>
      <c r="G4" s="168"/>
      <c r="H4" s="168"/>
    </row>
    <row r="5" spans="1:8" x14ac:dyDescent="0.15">
      <c r="A5" s="281" t="s">
        <v>364</v>
      </c>
      <c r="B5" s="282"/>
      <c r="C5" s="282"/>
      <c r="D5" s="282"/>
      <c r="E5" s="283"/>
      <c r="F5" s="284" t="s">
        <v>365</v>
      </c>
      <c r="G5" s="282"/>
      <c r="H5" s="285"/>
    </row>
    <row r="6" spans="1:8" ht="21.75" thickBot="1" x14ac:dyDescent="0.2">
      <c r="A6" s="200" t="s">
        <v>366</v>
      </c>
      <c r="B6" s="171" t="s">
        <v>367</v>
      </c>
      <c r="C6" s="171" t="s">
        <v>368</v>
      </c>
      <c r="D6" s="171" t="s">
        <v>369</v>
      </c>
      <c r="E6" s="172" t="s">
        <v>370</v>
      </c>
      <c r="F6" s="173" t="s">
        <v>371</v>
      </c>
      <c r="G6" s="171" t="s">
        <v>367</v>
      </c>
      <c r="H6" s="171" t="s">
        <v>372</v>
      </c>
    </row>
    <row r="7" spans="1:8" ht="53.25" customHeight="1" thickTop="1" x14ac:dyDescent="0.15">
      <c r="A7" s="201">
        <v>1</v>
      </c>
      <c r="B7" s="206" t="s">
        <v>383</v>
      </c>
      <c r="C7" s="202" t="s">
        <v>388</v>
      </c>
      <c r="D7" s="203">
        <v>459500</v>
      </c>
      <c r="E7" s="204" t="s">
        <v>384</v>
      </c>
      <c r="F7" s="174"/>
      <c r="G7" s="175"/>
      <c r="H7" s="176"/>
    </row>
    <row r="8" spans="1:8" ht="20.100000000000001" customHeight="1" x14ac:dyDescent="0.15">
      <c r="A8" s="201">
        <v>2</v>
      </c>
      <c r="B8" s="205" t="s">
        <v>387</v>
      </c>
      <c r="C8" s="205" t="s">
        <v>386</v>
      </c>
      <c r="D8" s="203">
        <v>10400</v>
      </c>
      <c r="E8" s="207">
        <v>44651</v>
      </c>
      <c r="F8" s="175"/>
      <c r="G8" s="175"/>
      <c r="H8" s="176"/>
    </row>
    <row r="9" spans="1:8" ht="20.100000000000001" customHeight="1" x14ac:dyDescent="0.15">
      <c r="A9" s="201">
        <v>3</v>
      </c>
      <c r="B9" s="206" t="s">
        <v>385</v>
      </c>
      <c r="C9" s="206" t="s">
        <v>14</v>
      </c>
      <c r="D9" s="203">
        <v>4610</v>
      </c>
      <c r="E9" s="204" t="s">
        <v>384</v>
      </c>
      <c r="F9" s="177"/>
      <c r="G9" s="175"/>
      <c r="H9" s="176"/>
    </row>
    <row r="10" spans="1:8" ht="20.100000000000001" customHeight="1" x14ac:dyDescent="0.15">
      <c r="A10" s="194"/>
      <c r="B10" s="175"/>
      <c r="C10" s="164"/>
      <c r="D10" s="203"/>
      <c r="E10" s="178"/>
      <c r="F10" s="177"/>
      <c r="G10" s="175"/>
      <c r="H10" s="176"/>
    </row>
    <row r="11" spans="1:8" ht="20.100000000000001" customHeight="1" x14ac:dyDescent="0.15">
      <c r="A11" s="280"/>
      <c r="B11" s="280"/>
      <c r="C11" s="194" t="s">
        <v>373</v>
      </c>
      <c r="D11" s="180">
        <f>SUM(D7:D10)</f>
        <v>474510</v>
      </c>
      <c r="E11" s="168"/>
      <c r="F11" s="168"/>
      <c r="G11" s="168"/>
      <c r="H11" s="181"/>
    </row>
    <row r="12" spans="1:8" s="184" customFormat="1" ht="17.25" customHeight="1" x14ac:dyDescent="0.15">
      <c r="A12" s="275"/>
      <c r="B12" s="275"/>
      <c r="C12" s="275"/>
      <c r="D12" s="183"/>
      <c r="E12" s="183"/>
      <c r="F12" s="183"/>
      <c r="G12" s="183"/>
      <c r="H12" s="183"/>
    </row>
    <row r="13" spans="1:8" ht="17.25" customHeight="1" x14ac:dyDescent="0.15">
      <c r="A13" s="276" t="s">
        <v>375</v>
      </c>
      <c r="B13" s="277"/>
      <c r="C13" s="277"/>
      <c r="D13" s="277"/>
      <c r="E13" s="277"/>
      <c r="F13" s="277"/>
      <c r="G13" s="277"/>
      <c r="H13" s="277"/>
    </row>
    <row r="14" spans="1:8" ht="21" customHeight="1" x14ac:dyDescent="0.15">
      <c r="A14" s="185"/>
      <c r="B14" s="186"/>
      <c r="C14" s="186"/>
      <c r="D14" s="186"/>
      <c r="E14" s="186"/>
      <c r="F14" s="186"/>
      <c r="G14" s="186"/>
      <c r="H14" s="186"/>
    </row>
    <row r="15" spans="1:8" x14ac:dyDescent="0.15">
      <c r="A15" s="168"/>
      <c r="B15" s="168"/>
      <c r="C15" s="168"/>
      <c r="D15" s="168"/>
      <c r="E15" s="168"/>
      <c r="F15" s="168"/>
      <c r="G15" s="168"/>
      <c r="H15" s="168"/>
    </row>
    <row r="16" spans="1:8" ht="21.75" thickBot="1" x14ac:dyDescent="0.2">
      <c r="A16" s="187" t="s">
        <v>366</v>
      </c>
      <c r="B16" s="188" t="s">
        <v>376</v>
      </c>
      <c r="C16" s="188" t="s">
        <v>377</v>
      </c>
      <c r="D16" s="189" t="s">
        <v>378</v>
      </c>
      <c r="E16" s="190" t="s">
        <v>379</v>
      </c>
      <c r="F16" s="18"/>
      <c r="G16" s="168"/>
      <c r="H16" s="18"/>
    </row>
    <row r="17" spans="1:8" ht="20.100000000000001" customHeight="1" thickTop="1" x14ac:dyDescent="0.15">
      <c r="A17" s="191"/>
      <c r="B17" s="164"/>
      <c r="C17" s="164"/>
      <c r="D17" s="163" t="s">
        <v>380</v>
      </c>
      <c r="E17" s="192"/>
      <c r="F17" s="18"/>
      <c r="G17" s="168"/>
      <c r="H17" s="193"/>
    </row>
    <row r="18" spans="1:8" ht="20.100000000000001" customHeight="1" x14ac:dyDescent="0.15">
      <c r="A18" s="168"/>
      <c r="B18" s="168"/>
      <c r="C18" s="168"/>
      <c r="D18" s="179" t="s">
        <v>381</v>
      </c>
      <c r="E18" s="195">
        <f>SUM(E17:E17)</f>
        <v>0</v>
      </c>
      <c r="F18" s="168"/>
      <c r="G18" s="168"/>
      <c r="H18" s="168"/>
    </row>
    <row r="19" spans="1:8" ht="20.100000000000001" customHeight="1" x14ac:dyDescent="0.15">
      <c r="A19" s="278" t="s">
        <v>374</v>
      </c>
      <c r="B19" s="278"/>
      <c r="C19" s="278"/>
      <c r="D19" s="182"/>
      <c r="E19" s="168"/>
      <c r="F19" s="168"/>
      <c r="G19" s="168"/>
      <c r="H19" s="181"/>
    </row>
    <row r="20" spans="1:8" ht="20.100000000000001" customHeight="1" x14ac:dyDescent="0.15">
      <c r="A20" s="168"/>
      <c r="B20" s="168"/>
      <c r="C20" s="168"/>
      <c r="D20" s="168"/>
      <c r="E20" s="196"/>
      <c r="F20" s="168"/>
      <c r="G20" s="168"/>
      <c r="H20" s="168"/>
    </row>
  </sheetData>
  <mergeCells count="8">
    <mergeCell ref="A12:C12"/>
    <mergeCell ref="A13:H13"/>
    <mergeCell ref="A19:C19"/>
    <mergeCell ref="A2:H2"/>
    <mergeCell ref="A3:H3"/>
    <mergeCell ref="A5:E5"/>
    <mergeCell ref="F5:H5"/>
    <mergeCell ref="A11:B11"/>
  </mergeCells>
  <phoneticPr fontId="2"/>
  <hyperlinks>
    <hyperlink ref="A7" r:id="rId1" display="../siryoh/mitumori/mitumorisyoteburabbq.pdf" xr:uid="{E49B86B0-F4BE-4DF4-AD8E-9B66C028993F}"/>
    <hyperlink ref="A9" r:id="rId2" display="../siryoh/mitumori/hoken.pdf" xr:uid="{6F48C4A2-D795-47BD-8502-2928EB585265}"/>
    <hyperlink ref="A8" r:id="rId3" display="..\siryoh\mitumori\kuokado.pdf" xr:uid="{51CE3B4E-4565-4320-9F0A-E502A0095B64}"/>
  </hyperlinks>
  <printOptions horizontalCentered="1"/>
  <pageMargins left="0.6692913385826772" right="0.6692913385826772" top="0.98425196850393704" bottom="0.98425196850393704" header="0.51181102362204722" footer="0.51181102362204722"/>
  <pageSetup paperSize="9" scale="70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財審様式</vt:lpstr>
      <vt:lpstr>注意事項</vt:lpstr>
      <vt:lpstr>委員会年間事業予算管理表(様式1)</vt:lpstr>
      <vt:lpstr>収支予算書(様式2)</vt:lpstr>
      <vt:lpstr>収益・費用明細書(様式3) </vt:lpstr>
      <vt:lpstr>見積企業一覧表(様式4)</vt:lpstr>
      <vt:lpstr>'委員会年間事業予算管理表(様式1)'!Print_Area</vt:lpstr>
      <vt:lpstr>財審様式!Print_Area</vt:lpstr>
      <vt:lpstr>'収益・費用明細書(様式3) '!Print_Area</vt:lpstr>
      <vt:lpstr>注意事項!Print_Area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cp:lastPrinted>2019-01-30T09:08:49Z</cp:lastPrinted>
  <dcterms:created xsi:type="dcterms:W3CDTF">2013-03-21T01:58:38Z</dcterms:created>
  <dcterms:modified xsi:type="dcterms:W3CDTF">2021-12-12T02:59:29Z</dcterms:modified>
</cp:coreProperties>
</file>